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5"/>
  <c r="E60"/>
  <c r="E59"/>
  <c r="E57"/>
  <c r="E56"/>
  <c r="E55"/>
  <c r="E53"/>
  <c r="E52"/>
  <c r="E51"/>
  <c r="E49"/>
  <c r="E48"/>
  <c r="E47"/>
  <c r="E45"/>
  <c r="E44"/>
  <c r="E43"/>
  <c r="E61" i="3"/>
  <c r="E60"/>
  <c r="E59"/>
  <c r="E57"/>
  <c r="E56"/>
  <c r="E55"/>
  <c r="E53"/>
  <c r="E52"/>
  <c r="E51"/>
  <c r="E49"/>
  <c r="E48"/>
  <c r="E47"/>
  <c r="E45"/>
  <c r="E44"/>
  <c r="E43"/>
  <c r="E61" i="2"/>
  <c r="E60"/>
  <c r="E59"/>
  <c r="E57"/>
  <c r="E56"/>
  <c r="E55"/>
  <c r="E53"/>
  <c r="E52"/>
  <c r="E51"/>
  <c r="E49"/>
  <c r="E48"/>
  <c r="E47"/>
  <c r="E45"/>
  <c r="E44"/>
  <c r="E43"/>
  <c r="E61" i="1"/>
  <c r="E60"/>
  <c r="E59"/>
  <c r="E57"/>
  <c r="E56"/>
  <c r="E55"/>
  <c r="E53"/>
  <c r="E52"/>
  <c r="E51"/>
  <c r="E49"/>
  <c r="E48"/>
  <c r="E47"/>
  <c r="E45"/>
  <c r="E44"/>
  <c r="E43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P40" s="1"/>
  <c r="MQ39"/>
  <c r="MQ40" s="1"/>
  <c r="MR39"/>
  <c r="MS39"/>
  <c r="MT39"/>
  <c r="MT40" s="1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F40" s="1"/>
  <c r="NG39"/>
  <c r="NG40" s="1"/>
  <c r="NH39"/>
  <c r="NI39"/>
  <c r="NJ39"/>
  <c r="NJ40" s="1"/>
  <c r="NK39"/>
  <c r="NK40" s="1"/>
  <c r="NL39"/>
  <c r="NM39"/>
  <c r="NN39"/>
  <c r="NN40" s="1"/>
  <c r="NO39"/>
  <c r="NO40" s="1"/>
  <c r="NP39"/>
  <c r="NQ39"/>
  <c r="NR39"/>
  <c r="NR40" s="1"/>
  <c r="NS39"/>
  <c r="NS40" s="1"/>
  <c r="NT39"/>
  <c r="NU39"/>
  <c r="NV39"/>
  <c r="NV40" s="1"/>
  <c r="NW39"/>
  <c r="NW40" s="1"/>
  <c r="NX39"/>
  <c r="NY39"/>
  <c r="NZ39"/>
  <c r="NZ40" s="1"/>
  <c r="OA39"/>
  <c r="OA40" s="1"/>
  <c r="OB39"/>
  <c r="OC39"/>
  <c r="OD39"/>
  <c r="OD40" s="1"/>
  <c r="OE39"/>
  <c r="OE40" s="1"/>
  <c r="OF39"/>
  <c r="OG39"/>
  <c r="OH39"/>
  <c r="OH40" s="1"/>
  <c r="OI39"/>
  <c r="OI40" s="1"/>
  <c r="OJ39"/>
  <c r="OK39"/>
  <c r="OL39"/>
  <c r="OL40" s="1"/>
  <c r="OM39"/>
  <c r="OM40" s="1"/>
  <c r="ON39"/>
  <c r="OO39"/>
  <c r="OP39"/>
  <c r="OP40" s="1"/>
  <c r="OQ39"/>
  <c r="OQ40" s="1"/>
  <c r="OR39"/>
  <c r="OS39"/>
  <c r="OT39"/>
  <c r="OT40" s="1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PZ40" s="1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X40"/>
  <c r="Y40"/>
  <c r="AB40"/>
  <c r="AC40"/>
  <c r="AF40"/>
  <c r="AG40"/>
  <c r="AJ40"/>
  <c r="AK40"/>
  <c r="AL40"/>
  <c r="AN40"/>
  <c r="AO40"/>
  <c r="AP40"/>
  <c r="AR40"/>
  <c r="AS40"/>
  <c r="AV40"/>
  <c r="AW40"/>
  <c r="AZ40"/>
  <c r="BA40"/>
  <c r="BD40"/>
  <c r="BE40"/>
  <c r="BH40"/>
  <c r="BI40"/>
  <c r="BL40"/>
  <c r="BM40"/>
  <c r="BP40"/>
  <c r="BQ40"/>
  <c r="BR40"/>
  <c r="BT40"/>
  <c r="BU40"/>
  <c r="BV40"/>
  <c r="BX40"/>
  <c r="BY40"/>
  <c r="CB40"/>
  <c r="CC40"/>
  <c r="CF40"/>
  <c r="CG40"/>
  <c r="CJ40"/>
  <c r="CK40"/>
  <c r="CN40"/>
  <c r="CO40"/>
  <c r="CR40"/>
  <c r="CS40"/>
  <c r="CV40"/>
  <c r="CW40"/>
  <c r="CX40"/>
  <c r="CZ40"/>
  <c r="DA40"/>
  <c r="DB40"/>
  <c r="DD40"/>
  <c r="DE40"/>
  <c r="DH40"/>
  <c r="DI40"/>
  <c r="DL40"/>
  <c r="DM40"/>
  <c r="DP40"/>
  <c r="DQ40"/>
  <c r="DT40"/>
  <c r="DU40"/>
  <c r="DX40"/>
  <c r="DY40"/>
  <c r="EB40"/>
  <c r="EC40"/>
  <c r="ED40"/>
  <c r="EF40"/>
  <c r="EG40"/>
  <c r="EH40"/>
  <c r="EJ40"/>
  <c r="EK40"/>
  <c r="EN40"/>
  <c r="EO40"/>
  <c r="ER40"/>
  <c r="ES40"/>
  <c r="EV40"/>
  <c r="EW40"/>
  <c r="EZ40"/>
  <c r="FA40"/>
  <c r="FD40"/>
  <c r="FE40"/>
  <c r="FH40"/>
  <c r="FI40"/>
  <c r="FJ40"/>
  <c r="FL40"/>
  <c r="FM40"/>
  <c r="FN40"/>
  <c r="FP40"/>
  <c r="FQ40"/>
  <c r="FT40"/>
  <c r="FU40"/>
  <c r="FX40"/>
  <c r="FY40"/>
  <c r="GB40"/>
  <c r="GC40"/>
  <c r="GF40"/>
  <c r="GG40"/>
  <c r="GJ40"/>
  <c r="GK40"/>
  <c r="GN40"/>
  <c r="GO40"/>
  <c r="GP40"/>
  <c r="GR40"/>
  <c r="GS40"/>
  <c r="GT40"/>
  <c r="GV40"/>
  <c r="GW40"/>
  <c r="GZ40"/>
  <c r="HA40"/>
  <c r="HD40"/>
  <c r="HE40"/>
  <c r="HH40"/>
  <c r="HI40"/>
  <c r="HL40"/>
  <c r="HM40"/>
  <c r="HP40"/>
  <c r="HQ40"/>
  <c r="HT40"/>
  <c r="HU40"/>
  <c r="HV40"/>
  <c r="HX40"/>
  <c r="HY40"/>
  <c r="HZ40"/>
  <c r="IB40"/>
  <c r="IC40"/>
  <c r="IF40"/>
  <c r="IG40"/>
  <c r="IJ40"/>
  <c r="IK40"/>
  <c r="IN40"/>
  <c r="IO40"/>
  <c r="IR40"/>
  <c r="IS40"/>
  <c r="IV40"/>
  <c r="IW40"/>
  <c r="IZ40"/>
  <c r="JA40"/>
  <c r="JB40"/>
  <c r="JD40"/>
  <c r="JE40"/>
  <c r="JF40"/>
  <c r="JH40"/>
  <c r="JI40"/>
  <c r="JL40"/>
  <c r="JM40"/>
  <c r="JP40"/>
  <c r="JQ40"/>
  <c r="JT40"/>
  <c r="JU40"/>
  <c r="JX40"/>
  <c r="JY40"/>
  <c r="KB40"/>
  <c r="KC40"/>
  <c r="KF40"/>
  <c r="KG40"/>
  <c r="KH40"/>
  <c r="KJ40"/>
  <c r="KK40"/>
  <c r="KL40"/>
  <c r="KN40"/>
  <c r="KO40"/>
  <c r="KR40"/>
  <c r="KS40"/>
  <c r="KV40"/>
  <c r="KW40"/>
  <c r="KZ40"/>
  <c r="LA40"/>
  <c r="LD40"/>
  <c r="LE40"/>
  <c r="LH40"/>
  <c r="LI40"/>
  <c r="LL40"/>
  <c r="LM40"/>
  <c r="LN40"/>
  <c r="LP40"/>
  <c r="LQ40"/>
  <c r="LR40"/>
  <c r="LT40"/>
  <c r="LU40"/>
  <c r="LX40"/>
  <c r="LY40"/>
  <c r="MB40"/>
  <c r="MC40"/>
  <c r="MF40"/>
  <c r="MG40"/>
  <c r="MJ40"/>
  <c r="MK40"/>
  <c r="MN40"/>
  <c r="MO40"/>
  <c r="MR40"/>
  <c r="MS40"/>
  <c r="MV40"/>
  <c r="MW40"/>
  <c r="MZ40"/>
  <c r="NA40"/>
  <c r="ND40"/>
  <c r="NE40"/>
  <c r="NH40"/>
  <c r="NI40"/>
  <c r="NL40"/>
  <c r="NM40"/>
  <c r="NP40"/>
  <c r="NQ40"/>
  <c r="NT40"/>
  <c r="NU40"/>
  <c r="NX40"/>
  <c r="NY40"/>
  <c r="OB40"/>
  <c r="OC40"/>
  <c r="OF40"/>
  <c r="OG40"/>
  <c r="OJ40"/>
  <c r="OK40"/>
  <c r="ON40"/>
  <c r="OO40"/>
  <c r="OR40"/>
  <c r="OS40"/>
  <c r="OV40"/>
  <c r="OW40"/>
  <c r="PI40"/>
  <c r="PM40"/>
  <c r="PU40"/>
  <c r="PV40"/>
  <c r="QB40"/>
  <c r="QC40"/>
  <c r="QH40"/>
  <c r="QK40"/>
  <c r="QS40"/>
  <c r="QW40"/>
  <c r="RE40"/>
  <c r="RM40"/>
  <c r="RR40"/>
  <c r="RT40"/>
  <c r="RU40"/>
  <c r="SC40"/>
  <c r="SD40"/>
  <c r="SK40"/>
  <c r="SW40"/>
  <c r="TB40"/>
  <c r="TE40"/>
  <c r="TM40"/>
  <c r="TN40"/>
  <c r="TR40"/>
  <c r="TU40"/>
  <c r="TY40"/>
  <c r="TZ40"/>
  <c r="UD40"/>
  <c r="UG40"/>
  <c r="UO40"/>
  <c r="UP40"/>
  <c r="UW40"/>
  <c r="VI40"/>
  <c r="VN40"/>
  <c r="VQ40"/>
  <c r="VY40"/>
  <c r="VZ40"/>
  <c r="WD40"/>
  <c r="WG40"/>
  <c r="WK40"/>
  <c r="WL40"/>
  <c r="WP40"/>
  <c r="WS40"/>
  <c r="XA40"/>
  <c r="XB40"/>
  <c r="XI40"/>
  <c r="XU40"/>
  <c r="XZ40"/>
  <c r="YC40"/>
  <c r="YK40"/>
  <c r="YL40"/>
  <c r="YP40"/>
  <c r="YS40"/>
  <c r="YW40"/>
  <c r="YX40"/>
  <c r="ZB40"/>
  <c r="ZE40"/>
  <c r="ZM40"/>
  <c r="ZN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M40" s="1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AV40"/>
  <c r="BL40"/>
  <c r="BY40"/>
  <c r="CE40"/>
  <c r="CR40"/>
  <c r="DD40"/>
  <c r="EB40"/>
  <c r="EN40"/>
  <c r="EZ40"/>
  <c r="FU40"/>
  <c r="GV40"/>
  <c r="HP40"/>
  <c r="IB40"/>
  <c r="IN40"/>
  <c r="IZ40"/>
  <c r="JL40"/>
  <c r="KJ40"/>
  <c r="KK40"/>
  <c r="KS40"/>
  <c r="MF40"/>
  <c r="MG40"/>
  <c r="MN40"/>
  <c r="NL40"/>
  <c r="NX40"/>
  <c r="OV40"/>
  <c r="PH40"/>
  <c r="PI40"/>
  <c r="QF40"/>
  <c r="QR40"/>
  <c r="RD40"/>
  <c r="RK40"/>
  <c r="RP40"/>
  <c r="RQ40"/>
  <c r="SB40"/>
  <c r="TH40"/>
  <c r="UF40"/>
  <c r="UR40"/>
  <c r="VE40"/>
  <c r="C39"/>
  <c r="C40" s="1"/>
  <c r="D43" s="1"/>
  <c r="E43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M40" s="1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S40" s="1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K40" s="1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Q39"/>
  <c r="MQ40" s="1"/>
  <c r="MR39"/>
  <c r="MS39"/>
  <c r="MT39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P40"/>
  <c r="Q40"/>
  <c r="T40"/>
  <c r="U40"/>
  <c r="X40"/>
  <c r="Y40"/>
  <c r="AB40"/>
  <c r="AC40"/>
  <c r="AF40"/>
  <c r="AG40"/>
  <c r="AJ40"/>
  <c r="AK40"/>
  <c r="AN40"/>
  <c r="AO40"/>
  <c r="AQ40"/>
  <c r="AR40"/>
  <c r="AS40"/>
  <c r="AV40"/>
  <c r="AW40"/>
  <c r="AZ40"/>
  <c r="BA40"/>
  <c r="BD40"/>
  <c r="BE40"/>
  <c r="BH40"/>
  <c r="BI40"/>
  <c r="BL40"/>
  <c r="BM40"/>
  <c r="BP40"/>
  <c r="BQ40"/>
  <c r="BT40"/>
  <c r="BU40"/>
  <c r="BW40"/>
  <c r="BX40"/>
  <c r="BY40"/>
  <c r="CB40"/>
  <c r="CC40"/>
  <c r="CF40"/>
  <c r="CG40"/>
  <c r="CJ40"/>
  <c r="CK40"/>
  <c r="CN40"/>
  <c r="CO40"/>
  <c r="CR40"/>
  <c r="CS40"/>
  <c r="CV40"/>
  <c r="CW40"/>
  <c r="CZ40"/>
  <c r="DA40"/>
  <c r="DC40"/>
  <c r="DD40"/>
  <c r="DE40"/>
  <c r="DH40"/>
  <c r="DI40"/>
  <c r="DL40"/>
  <c r="DM40"/>
  <c r="DP40"/>
  <c r="DQ40"/>
  <c r="DT40"/>
  <c r="DU40"/>
  <c r="DX40"/>
  <c r="DY40"/>
  <c r="EB40"/>
  <c r="EC40"/>
  <c r="EF40"/>
  <c r="EG40"/>
  <c r="EI40"/>
  <c r="EJ40"/>
  <c r="EK40"/>
  <c r="EN40"/>
  <c r="EO40"/>
  <c r="ER40"/>
  <c r="ES40"/>
  <c r="EV40"/>
  <c r="EW40"/>
  <c r="EZ40"/>
  <c r="FA40"/>
  <c r="FD40"/>
  <c r="FE40"/>
  <c r="FH40"/>
  <c r="FI40"/>
  <c r="FL40"/>
  <c r="FM40"/>
  <c r="FO40"/>
  <c r="FP40"/>
  <c r="FQ40"/>
  <c r="FT40"/>
  <c r="FU40"/>
  <c r="FX40"/>
  <c r="FY40"/>
  <c r="GB40"/>
  <c r="GC40"/>
  <c r="GF40"/>
  <c r="GG40"/>
  <c r="GJ40"/>
  <c r="GK40"/>
  <c r="GN40"/>
  <c r="GO40"/>
  <c r="GR40"/>
  <c r="GS40"/>
  <c r="GU40"/>
  <c r="GV40"/>
  <c r="GW40"/>
  <c r="GZ40"/>
  <c r="HA40"/>
  <c r="HD40"/>
  <c r="HE40"/>
  <c r="HH40"/>
  <c r="HI40"/>
  <c r="HL40"/>
  <c r="HM40"/>
  <c r="HP40"/>
  <c r="HQ40"/>
  <c r="HT40"/>
  <c r="HU40"/>
  <c r="HX40"/>
  <c r="HY40"/>
  <c r="IA40"/>
  <c r="IB40"/>
  <c r="IC40"/>
  <c r="IF40"/>
  <c r="IG40"/>
  <c r="IJ40"/>
  <c r="IK40"/>
  <c r="IN40"/>
  <c r="IO40"/>
  <c r="IR40"/>
  <c r="IS40"/>
  <c r="IV40"/>
  <c r="IW40"/>
  <c r="IZ40"/>
  <c r="JA40"/>
  <c r="JD40"/>
  <c r="JE40"/>
  <c r="JG40"/>
  <c r="JH40"/>
  <c r="JI40"/>
  <c r="JL40"/>
  <c r="JM40"/>
  <c r="JP40"/>
  <c r="JQ40"/>
  <c r="JT40"/>
  <c r="JU40"/>
  <c r="JX40"/>
  <c r="JY40"/>
  <c r="KB40"/>
  <c r="KC40"/>
  <c r="KF40"/>
  <c r="KG40"/>
  <c r="KJ40"/>
  <c r="KK40"/>
  <c r="KM40"/>
  <c r="KN40"/>
  <c r="KO40"/>
  <c r="KR40"/>
  <c r="KS40"/>
  <c r="KV40"/>
  <c r="KW40"/>
  <c r="KZ40"/>
  <c r="LA40"/>
  <c r="LD40"/>
  <c r="LE40"/>
  <c r="LH40"/>
  <c r="LI40"/>
  <c r="LL40"/>
  <c r="LM40"/>
  <c r="LP40"/>
  <c r="LQ40"/>
  <c r="LS40"/>
  <c r="LT40"/>
  <c r="LU40"/>
  <c r="LX40"/>
  <c r="LY40"/>
  <c r="MB40"/>
  <c r="MC40"/>
  <c r="MF40"/>
  <c r="MG40"/>
  <c r="MJ40"/>
  <c r="MK40"/>
  <c r="MN40"/>
  <c r="MO40"/>
  <c r="MP40"/>
  <c r="MR40"/>
  <c r="MS40"/>
  <c r="MT40"/>
  <c r="MV40"/>
  <c r="MW40"/>
  <c r="MZ40"/>
  <c r="NA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5" l="1"/>
  <c r="D45"/>
  <c r="D43" i="3"/>
  <c r="D44"/>
  <c r="D45" i="4"/>
  <c r="E45" s="1"/>
  <c r="D44" i="5"/>
  <c r="D45" i="3"/>
  <c r="D44" i="4"/>
  <c r="E44" s="1"/>
  <c r="D56" i="1"/>
  <c r="D61" i="3"/>
  <c r="D44" i="2"/>
  <c r="D53" i="5"/>
  <c r="D61"/>
  <c r="D56"/>
  <c r="D49"/>
  <c r="D60"/>
  <c r="D51"/>
  <c r="D47"/>
  <c r="D55"/>
  <c r="D52"/>
  <c r="D48"/>
  <c r="D59"/>
  <c r="D57"/>
  <c r="D55" i="4"/>
  <c r="E55" s="1"/>
  <c r="D47"/>
  <c r="E47" s="1"/>
  <c r="D56"/>
  <c r="E56" s="1"/>
  <c r="D51"/>
  <c r="E51" s="1"/>
  <c r="D48"/>
  <c r="E48" s="1"/>
  <c r="D57"/>
  <c r="E57" s="1"/>
  <c r="D60"/>
  <c r="E60" s="1"/>
  <c r="D59"/>
  <c r="E59" s="1"/>
  <c r="D61"/>
  <c r="E61" s="1"/>
  <c r="D53"/>
  <c r="E53" s="1"/>
  <c r="D52"/>
  <c r="E52" s="1"/>
  <c r="D49"/>
  <c r="E49" s="1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<sst xmlns="http://schemas.openxmlformats.org/spreadsheetml/2006/main" count="4069" uniqueCount="3222">
  <si>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</si>
  <si>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</si>
  <si>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</si>
  <si>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</si>
  <si>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</si>
  <si>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</si>
  <si>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</si>
  <si>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</si>
  <si>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</si>
  <si>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</si>
  <si>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</si>
  <si>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</si>
  <si>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</si>
  <si>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</si>
  <si>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</si>
  <si>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</si>
  <si>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</si>
  <si>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</si>
  <si>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</si>
  <si>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</si>
  <si>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</si>
  <si>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</si>
  <si>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</si>
  <si>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</si>
  <si>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</si>
  <si>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</si>
  <si>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</si>
  <si>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</si>
  <si>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</si>
  <si>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</si>
  <si>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</si>
  <si>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</si>
  <si>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</si>
  <si>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</si>
  <si>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</si>
  <si>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</si>
  <si>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</si>
  <si>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</si>
  <si>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</si>
  <si>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</si>
  <si>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</si>
  <si>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</si>
  <si>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</si>
  <si>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</si>
  <si>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</si>
  <si>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</si>
  <si>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</si>
  <si>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</si>
  <si>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</si>
  <si>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</si>
  <si>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</si>
  <si>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</si>
  <si>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</si>
  <si>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</si>
  <si>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</si>
  <si>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</si>
  <si>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</si>
  <si>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</si>
  <si>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</si>
  <si>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</si>
  <si>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</si>
  <si>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</si>
  <si>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</si>
  <si>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</si>
  <si>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</si>
  <si>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</si>
  <si>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</si>
  <si>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</si>
  <si>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</si>
  <si>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</si>
  <si>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</si>
  <si>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</si>
  <si>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</si>
  <si>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</si>
  <si>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</si>
  <si>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</si>
  <si>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</si>
  <si>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</si>
  <si>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</si>
  <si>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</si>
  <si>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</si>
  <si>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</si>
  <si>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</si>
  <si>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</si>
  <si>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</si>
  <si>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</si>
  <si>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</si>
  <si>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</si>
  <si>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</si>
  <si>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</si>
  <si>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</si>
  <si>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</si>
  <si>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</si>
  <si>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</si>
  <si>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</si>
  <si>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</si>
  <si>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</si>
  <si>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</si>
  <si>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</si>
  <si>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</si>
  <si>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</si>
  <si>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</si>
  <si>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</si>
  <si>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</si>
  <si>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</si>
  <si>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</si>
  <si>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</si>
  <si>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</si>
  <si>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</si>
  <si>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</si>
  <si>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</si>
  <si>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</si>
  <si>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</si>
  <si>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</si>
  <si>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</si>
  <si>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</si>
  <si>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</si>
  <si>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</si>
  <si>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</si>
  <si>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</si>
  <si>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</si>
  <si>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</si>
  <si>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</si>
  <si>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</si>
  <si>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</si>
  <si>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</si>
  <si>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</si>
  <si>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</si>
  <si>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</si>
  <si>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</si>
  <si>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</si>
  <si>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</si>
  <si>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</si>
  <si>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</si>
  <si>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</si>
  <si>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</si>
  <si>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</si>
  <si>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</si>
  <si>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</si>
  <si>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</si>
  <si>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</si>
  <si>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</si>
  <si>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</si>
  <si>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</si>
  <si>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</si>
  <si>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</si>
  <si>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</si>
  <si>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</si>
  <si>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</si>
  <si>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</si>
  <si>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</si>
  <si>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</si>
  <si>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</si>
  <si>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</si>
  <si>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</si>
  <si>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</si>
  <si>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</si>
  <si>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</si>
  <si>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</si>
  <si>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</si>
  <si>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</si>
  <si>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</si>
  <si>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</si>
  <si>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</si>
  <si>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</si>
  <si>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</si>
  <si>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</si>
  <si>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</si>
  <si>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</si>
  <si>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</si>
  <si>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</si>
  <si>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</si>
  <si>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</si>
  <si>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</si>
  <si>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</si>
  <si>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</si>
  <si>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</si>
  <si>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</si>
  <si>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</si>
  <si>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</si>
  <si>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</si>
  <si>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</si>
  <si>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</si>
  <si>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</si>
  <si>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</si>
  <si>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</si>
  <si>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</si>
  <si>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</si>
  <si>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</si>
  <si>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</si>
  <si>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</si>
  <si>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</si>
  <si>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</si>
  <si>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</si>
  <si>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</si>
  <si>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</si>
  <si>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</si>
  <si>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</si>
  <si>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</si>
  <si>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</si>
  <si>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</si>
  <si>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</si>
  <si>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</si>
  <si>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</si>
  <si>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</si>
  <si>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</si>
  <si>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</si>
  <si>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</si>
  <si>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</si>
  <si>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</si>
  <si>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</si>
  <si>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</si>
  <si>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</si>
  <si>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</si>
  <si>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</si>
  <si>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</si>
  <si>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</si>
  <si>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</si>
  <si>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</si>
  <si>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</si>
  <si>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</si>
  <si>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</si>
  <si>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</si>
  <si>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</si>
  <si>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</si>
  <si>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</si>
  <si>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</si>
  <si>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</si>
  <si>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</si>
  <si>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</si>
  <si>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</si>
  <si>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</si>
  <si>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</si>
  <si>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</si>
  <si>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</si>
  <si>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</si>
  <si>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</si>
  <si>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</si>
  <si>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</si>
  <si>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</si>
  <si>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</si>
  <si>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</si>
  <si>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</si>
  <si>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</si>
  <si>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</si>
  <si>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</si>
  <si>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</si>
  <si>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</si>
  <si>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</si>
  <si>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</si>
  <si>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</si>
  <si>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</si>
  <si>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</si>
  <si>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</si>
  <si>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</si>
  <si>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</si>
  <si>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</si>
  <si>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</si>
  <si>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</si>
  <si>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</si>
  <si>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</si>
  <si>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</si>
  <si>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</si>
  <si>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</si>
  <si>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</si>
  <si>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</si>
  <si>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</si>
  <si>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</si>
  <si>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</si>
  <si>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</si>
  <si>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</si>
  <si>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</si>
  <si>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</si>
  <si>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</si>
  <si>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</si>
  <si>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</si>
  <si>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</si>
  <si>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</si>
  <si>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</si>
  <si>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</si>
  <si>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</si>
  <si>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</si>
  <si>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</si>
  <si>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</si>
  <si>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</si>
  <si>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</si>
  <si>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</si>
  <si>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</si>
  <si>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</si>
  <si>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</si>
  <si>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</si>
  <si>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</si>
  <si>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</si>
  <si>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</si>
  <si>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</si>
  <si>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</si>
  <si>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</si>
  <si>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</si>
  <si>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</si>
  <si>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</si>
  <si>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</si>
  <si>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</si>
  <si>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</si>
  <si>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</si>
  <si>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</si>
  <si>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</si>
  <si>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</si>
  <si>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</si>
  <si>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</si>
  <si>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</si>
  <si>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</si>
  <si>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</si>
  <si>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</si>
  <si>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</si>
  <si>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</si>
  <si>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</si>
  <si>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</si>
  <si>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</si>
  <si>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</si>
  <si>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</si>
  <si>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</si>
  <si>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</si>
  <si>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</si>
  <si>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</si>
  <si>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</si>
  <si>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</si>
  <si>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</si>
  <si>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</si>
  <si>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</si>
  <si>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</si>
  <si>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</si>
  <si>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</si>
  <si>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</si>
  <si>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</si>
  <si>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</si>
  <si>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</si>
  <si>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</si>
  <si>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</si>
  <si>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</si>
  <si>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</si>
  <si>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</si>
  <si>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</si>
  <si>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</si>
  <si>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</si>
  <si>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</si>
  <si>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</si>
  <si>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</si>
  <si>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</si>
  <si>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</si>
  <si>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</si>
  <si>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</si>
  <si>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</si>
  <si>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</si>
  <si>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</si>
  <si>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</si>
  <si>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</si>
  <si>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</si>
  <si>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</si>
  <si>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</si>
  <si>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</si>
  <si>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</si>
  <si>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</si>
  <si>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</si>
  <si>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</si>
  <si>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</si>
  <si>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</si>
  <si>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</si>
  <si>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</si>
  <si>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</si>
  <si>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</si>
  <si>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</si>
  <si>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</si>
  <si>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</si>
  <si>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</si>
  <si>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</si>
  <si>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</si>
  <si>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</si>
  <si>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</si>
  <si>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</si>
  <si>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</si>
  <si>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</si>
  <si>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</si>
  <si>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</si>
  <si>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</si>
  <si>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</si>
  <si>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</si>
  <si>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</si>
  <si>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</si>
  <si>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</si>
  <si>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</si>
  <si>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</si>
  <si>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</si>
  <si>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</si>
  <si>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</si>
  <si>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</si>
  <si>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</si>
  <si>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</si>
  <si>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</si>
  <si>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</si>
  <si>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</si>
  <si>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</si>
  <si>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</si>
  <si>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</si>
  <si>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</si>
  <si>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</si>
  <si>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</si>
  <si>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</si>
  <si>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</si>
  <si>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</si>
  <si>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</si>
  <si>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</si>
  <si>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</si>
  <si>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</si>
  <si>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</si>
  <si>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</si>
  <si>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</si>
  <si>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</si>
  <si>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</si>
  <si>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</si>
  <si>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</si>
  <si>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</si>
  <si>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</si>
  <si>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</si>
  <si>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</si>
  <si>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</si>
  <si>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</si>
  <si>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</si>
  <si>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</si>
  <si>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</si>
  <si>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</si>
  <si>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</si>
  <si>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</si>
  <si>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</si>
  <si>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</si>
  <si>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</si>
  <si>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</si>
  <si>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</si>
  <si>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</si>
  <si>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</si>
  <si>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</si>
  <si>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</si>
  <si>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</si>
  <si>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</si>
  <si>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</si>
  <si>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</si>
  <si>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</si>
  <si>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</si>
  <si>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</si>
  <si>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</si>
  <si>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</si>
  <si>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</si>
  <si>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</si>
  <si>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</si>
  <si>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</si>
  <si>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</si>
  <si>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</si>
  <si>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</si>
  <si>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</si>
  <si>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</si>
  <si>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</si>
  <si>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</si>
  <si>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</si>
  <si>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</si>
  <si>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</si>
  <si>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</si>
  <si>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</si>
  <si>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</si>
  <si>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</si>
  <si>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</si>
  <si>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</si>
  <si>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</si>
  <si>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</si>
  <si>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</si>
  <si>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</si>
  <si>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</si>
  <si>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</si>
  <si>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</si>
  <si>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</si>
  <si>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</si>
  <si>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</si>
  <si>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</si>
  <si>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</si>
  <si>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</si>
  <si>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</si>
  <si>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</si>
  <si>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</si>
  <si>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</si>
  <si>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</si>
  <si>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</si>
  <si>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</si>
  <si>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</si>
  <si>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</si>
  <si>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</si>
  <si>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</si>
  <si>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</si>
  <si>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</si>
  <si>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</si>
  <si>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</si>
  <si>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</si>
  <si>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</si>
  <si>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</si>
  <si>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</si>
  <si>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</si>
  <si>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</si>
  <si>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</si>
  <si>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</si>
  <si>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</si>
  <si>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</si>
  <si>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</si>
  <si>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</si>
  <si>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</si>
  <si>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</si>
  <si>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</si>
  <si>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</si>
  <si>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</si>
  <si>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</si>
  <si>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</si>
  <si>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</si>
  <si>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</si>
  <si>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</si>
  <si>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</si>
  <si>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</si>
  <si>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</si>
  <si>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</si>
  <si>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</si>
  <si>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</si>
  <si>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</si>
  <si>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</si>
  <si>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</si>
  <si>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</si>
  <si>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</si>
  <si>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</si>
  <si>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</si>
  <si>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</si>
  <si>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</si>
  <si>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</si>
  <si>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</si>
  <si>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</si>
  <si>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</si>
  <si>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</si>
  <si>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</si>
  <si>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</si>
  <si>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</si>
  <si>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</si>
  <si>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</si>
  <si>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</si>
  <si>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</si>
  <si>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</si>
  <si>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</si>
  <si>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</si>
  <si>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</si>
  <si>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</si>
  <si>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</si>
  <si>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</si>
  <si>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</si>
  <si>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</si>
  <si>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</si>
  <si>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</si>
  <si>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</si>
  <si>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</si>
  <si>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</si>
  <si>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</si>
  <si>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</si>
  <si>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</si>
  <si>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</si>
  <si>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</si>
  <si>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</si>
  <si>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</si>
  <si>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</si>
  <si>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</si>
  <si>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</si>
  <si>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</si>
  <si>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</si>
  <si>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</si>
  <si>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</si>
  <si>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</si>
  <si>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</si>
  <si>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</si>
  <si>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</si>
  <si>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</si>
  <si>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</si>
  <si>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</si>
  <si>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</si>
  <si>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</si>
  <si>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</si>
  <si>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</si>
  <si>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</si>
  <si>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</si>
  <si>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</si>
  <si>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</si>
  <si>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</si>
  <si>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</si>
  <si>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</si>
  <si>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</si>
  <si>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</si>
  <si>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</si>
  <si>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</si>
  <si>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</si>
  <si>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</si>
  <si>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</si>
  <si>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</si>
  <si>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</si>
  <si>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</si>
  <si>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</si>
  <si>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</si>
  <si>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</si>
  <si>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</si>
  <si>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</si>
  <si>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</si>
  <si>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</si>
  <si>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</si>
  <si>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</si>
  <si>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</si>
  <si>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</si>
  <si>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</si>
  <si>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</si>
  <si>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</si>
  <si>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</si>
  <si>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</si>
  <si>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</si>
  <si>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</si>
  <si>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</si>
  <si>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</si>
  <si>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</si>
  <si>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</si>
  <si>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</si>
  <si>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</si>
  <si>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</si>
  <si>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</si>
  <si>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</si>
  <si>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</si>
  <si>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</si>
  <si>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</si>
  <si>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</si>
  <si>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</si>
  <si>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</si>
  <si>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</si>
  <si>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</si>
  <si>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</si>
  <si>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</si>
  <si>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</si>
  <si>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</si>
  <si>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</si>
  <si>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</si>
  <si>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</si>
  <si>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</si>
  <si>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</si>
  <si>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</si>
  <si>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</si>
  <si>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</si>
  <si>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</si>
  <si>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</si>
  <si>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</si>
  <si>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</si>
  <si>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</si>
  <si>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</si>
  <si>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</si>
  <si>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</si>
  <si>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</si>
  <si>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</si>
  <si>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</si>
  <si>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</si>
  <si>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</si>
  <si>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</si>
  <si>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</si>
  <si>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</si>
  <si>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</si>
  <si>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</si>
  <si>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</si>
  <si>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</si>
  <si>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</si>
  <si>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</si>
  <si>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</si>
  <si>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</si>
  <si>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</si>
  <si>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</si>
  <si>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</si>
  <si>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</si>
  <si>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</si>
  <si>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</si>
  <si>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</si>
  <si>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</si>
  <si>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</si>
  <si>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</si>
  <si>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</si>
  <si>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</si>
  <si>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</si>
  <si>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</si>
  <si>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</si>
  <si>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</si>
  <si>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</si>
  <si>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</si>
  <si>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</si>
  <si>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</si>
  <si>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</si>
  <si>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</si>
  <si>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</si>
  <si>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</si>
  <si>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</si>
  <si>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</si>
  <si>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</si>
  <si>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</si>
  <si>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</si>
  <si>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</si>
  <si>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</si>
  <si>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</si>
  <si>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</si>
  <si>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</si>
  <si>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</si>
  <si>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</si>
  <si>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</si>
  <si>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</si>
  <si>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</si>
  <si>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</si>
  <si>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</si>
  <si>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</si>
  <si>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</si>
  <si>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</si>
  <si>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</si>
  <si>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</si>
  <si>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</si>
  <si>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</si>
  <si>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</si>
  <si>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</si>
  <si>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</si>
  <si>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</si>
  <si>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</si>
  <si>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</si>
  <si>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</si>
  <si>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</si>
  <si>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</si>
  <si>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</si>
  <si>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</si>
  <si>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</si>
  <si>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</si>
  <si>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</si>
  <si>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</si>
  <si>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</si>
  <si>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</si>
  <si>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</si>
  <si>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</si>
  <si>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</si>
  <si>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</si>
  <si>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</si>
  <si>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</si>
  <si>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</si>
  <si>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</si>
  <si>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</si>
  <si>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</si>
  <si>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</si>
  <si>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</si>
  <si>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</si>
  <si>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</si>
  <si>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</si>
  <si>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</si>
  <si>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</si>
  <si>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</si>
  <si>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</si>
  <si>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</si>
  <si>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</si>
  <si>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</si>
  <si>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</si>
  <si>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</si>
  <si>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</si>
  <si>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</si>
  <si>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</si>
  <si>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</si>
  <si>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</si>
  <si>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</si>
  <si>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</si>
  <si>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</si>
  <si>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</si>
  <si>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</si>
  <si>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</si>
  <si>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</si>
  <si>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</si>
  <si>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</si>
  <si>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</si>
  <si>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</si>
  <si>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</si>
  <si>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</si>
  <si>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</si>
  <si>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</si>
  <si>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</si>
  <si>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</si>
  <si>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</si>
  <si>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</si>
  <si>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</si>
  <si>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</si>
  <si>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</si>
  <si>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</si>
  <si>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</si>
  <si>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</si>
  <si>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</si>
  <si>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</si>
  <si>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</si>
  <si>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</si>
  <si>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</si>
  <si>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</si>
  <si>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</si>
  <si>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</si>
  <si>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</si>
  <si>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</si>
  <si>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</si>
  <si>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</si>
  <si>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</si>
  <si>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</si>
  <si>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</si>
  <si>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</si>
  <si>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</si>
  <si>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</si>
  <si>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</si>
  <si>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</si>
  <si>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</si>
  <si>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</si>
  <si>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</si>
  <si>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</si>
  <si>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</si>
  <si>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</si>
  <si>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</si>
  <si>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</si>
  <si>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</si>
  <si>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</si>
  <si>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</si>
  <si>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</si>
  <si>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</si>
  <si>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</si>
  <si>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</si>
  <si>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</si>
  <si>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</si>
  <si>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</si>
  <si>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</si>
  <si>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</si>
  <si>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</si>
  <si>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</si>
  <si>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</si>
  <si>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</si>
  <si>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</si>
  <si>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</si>
  <si>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</si>
  <si>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</si>
  <si>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</si>
  <si>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</si>
  <si>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</si>
  <si>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</si>
  <si>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</si>
  <si>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</si>
  <si>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</si>
  <si>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</si>
  <si>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</si>
  <si>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</si>
  <si>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</si>
  <si>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</si>
  <si>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</si>
  <si>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</si>
  <si>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</si>
  <si>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</si>
  <si>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</si>
  <si>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</si>
  <si>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</si>
  <si>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</si>
  <si>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</si>
  <si>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</si>
  <si>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</si>
  <si>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</si>
  <si>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</si>
  <si>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</si>
  <si>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</si>
  <si>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</si>
  <si>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</si>
  <si>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</si>
  <si>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</si>
  <si>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</si>
  <si>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</si>
  <si>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</si>
  <si>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</si>
  <si>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</si>
  <si>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</si>
  <si>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</si>
  <si>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</si>
  <si>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</si>
  <si>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</si>
  <si>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</si>
  <si>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</si>
  <si>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</si>
  <si>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</si>
  <si>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</si>
  <si>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</si>
  <si>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</si>
  <si>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</si>
  <si>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</si>
  <si>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</si>
  <si>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</si>
  <si>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</si>
  <si>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</si>
  <si>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</si>
  <si>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</si>
  <si>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</si>
  <si>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</si>
  <si>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</si>
  <si>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</si>
  <si>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</si>
  <si>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</si>
  <si>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</si>
  <si>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</si>
  <si>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</si>
  <si>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</si>
  <si>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</si>
  <si>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</si>
  <si>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</si>
  <si>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</si>
  <si>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</si>
  <si>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</si>
  <si>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</si>
  <si>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</si>
  <si>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</si>
  <si>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</si>
  <si>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</si>
  <si>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</si>
  <si>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</si>
  <si>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</si>
  <si>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</si>
  <si>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</si>
  <si>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</si>
  <si>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</si>
  <si>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</si>
  <si>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</si>
  <si>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</si>
  <si>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</si>
  <si>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</si>
  <si>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</si>
  <si>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</si>
  <si>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</si>
  <si>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</si>
  <si>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</si>
  <si>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</si>
  <si>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</si>
  <si>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</si>
  <si>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</si>
  <si>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</si>
  <si>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</si>
  <si>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</si>
  <si>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</si>
  <si>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</si>
  <si>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</si>
  <si>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</si>
  <si>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</si>
  <si>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</si>
  <si>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</si>
  <si>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</si>
  <si>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</si>
  <si>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</si>
  <si>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</si>
  <si>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</si>
  <si>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</si>
  <si>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</si>
  <si>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</si>
  <si>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</si>
  <si>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</si>
  <si>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</si>
  <si>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</si>
  <si>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</si>
  <si>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</si>
  <si>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</si>
  <si>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</si>
  <si>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</si>
  <si>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</si>
  <si>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</si>
  <si>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</si>
  <si>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</si>
  <si>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</si>
  <si>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</si>
  <si>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</si>
  <si>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</si>
  <si>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</si>
  <si>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</si>
  <si>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</si>
  <si>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</si>
  <si>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</si>
  <si>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</si>
  <si>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</si>
  <si>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</si>
  <si>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</si>
  <si>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</si>
  <si>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</si>
  <si>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</si>
  <si>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</si>
  <si>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</si>
  <si>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</si>
  <si>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</si>
  <si>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</si>
  <si>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</si>
  <si>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</si>
  <si>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</si>
  <si>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</si>
  <si>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</si>
  <si>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</si>
  <si>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</si>
  <si>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</si>
  <si>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</si>
  <si>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</si>
  <si>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</si>
  <si>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</si>
  <si>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</si>
  <si>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</si>
  <si>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</si>
  <si>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</si>
  <si>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</si>
  <si>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</si>
  <si>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</si>
  <si>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</si>
  <si>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</si>
  <si>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</si>
  <si>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</si>
  <si>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</si>
  <si>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</si>
  <si>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</si>
  <si>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</si>
  <si>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</si>
  <si>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</si>
  <si>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</si>
  <si>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</si>
  <si>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</si>
  <si>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</si>
  <si>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</si>
  <si>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</si>
  <si>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</si>
  <si>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</si>
  <si>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</si>
  <si>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</si>
  <si>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</si>
  <si>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</si>
  <si>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</si>
  <si>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</si>
  <si>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</si>
  <si>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</si>
  <si>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</si>
  <si>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</si>
  <si>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</si>
  <si>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</si>
  <si>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</si>
  <si>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</si>
  <si>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</si>
  <si>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</si>
  <si>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</si>
  <si>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</si>
  <si>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</si>
  <si>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</si>
  <si>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</si>
  <si>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</si>
  <si>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</si>
  <si>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</si>
  <si>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</si>
  <si>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</si>
  <si>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</si>
  <si>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</si>
  <si>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</si>
  <si>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</si>
  <si>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</si>
  <si>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</si>
  <si>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</si>
  <si>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</si>
  <si>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</si>
  <si>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</si>
  <si>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</si>
  <si>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</si>
  <si>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</si>
  <si>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</si>
  <si>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</si>
  <si>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</si>
  <si>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</si>
  <si>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</si>
  <si>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</si>
  <si>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</si>
  <si>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</si>
  <si>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</si>
  <si>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</si>
  <si>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</si>
  <si>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</si>
  <si>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</si>
  <si>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</si>
  <si>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</si>
  <si>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</si>
  <si>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</si>
  <si>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</si>
  <si>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</si>
  <si>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</si>
  <si>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</si>
  <si>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</si>
  <si>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</si>
  <si>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</si>
  <si>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</si>
  <si>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</si>
  <si>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</si>
  <si>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</si>
  <si>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</si>
  <si>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</si>
  <si>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</si>
  <si>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</si>
  <si>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</si>
  <si>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</si>
  <si>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</si>
  <si>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</si>
  <si>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</si>
  <si>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</si>
  <si>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</si>
  <si>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</si>
  <si>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</si>
  <si>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</si>
  <si>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</si>
  <si>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</si>
  <si>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</si>
  <si>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</si>
  <si>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</si>
  <si>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</si>
  <si>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</si>
  <si>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</si>
  <si>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</si>
  <si>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</si>
  <si>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</si>
  <si>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</si>
  <si>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</si>
  <si>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</si>
  <si>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</si>
  <si>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</si>
  <si>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</si>
  <si>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</si>
  <si>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</si>
  <si>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</si>
  <si>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</si>
  <si>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</si>
  <si>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</si>
  <si>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</si>
  <si>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</si>
  <si>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</si>
  <si>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</si>
  <si>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</si>
  <si>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</si>
  <si>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</si>
  <si>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</si>
  <si>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</si>
  <si>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</si>
  <si>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</si>
  <si>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</si>
  <si>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</si>
  <si>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</si>
  <si>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</si>
  <si>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</si>
  <si>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</si>
  <si>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</si>
  <si>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</si>
  <si>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</si>
  <si>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</si>
  <si>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</si>
  <si>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</si>
  <si>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</si>
  <si>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</si>
  <si>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</si>
  <si>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</si>
  <si>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</si>
  <si>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</si>
  <si>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</si>
  <si>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</si>
  <si>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</si>
  <si>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</si>
  <si>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</si>
  <si>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</si>
  <si>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</si>
  <si>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</si>
  <si>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</si>
  <si>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</si>
  <si>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</si>
  <si>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</si>
  <si>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</si>
  <si>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</si>
  <si>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</si>
  <si>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</si>
  <si>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</si>
  <si>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</si>
  <si>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</si>
  <si>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</si>
  <si>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</si>
  <si>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</si>
  <si>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</si>
  <si>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</si>
  <si>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</si>
  <si>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</si>
  <si>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</si>
  <si>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</si>
  <si>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</si>
  <si>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</si>
  <si>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</si>
  <si>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</si>
  <si>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</si>
  <si>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</si>
  <si>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</si>
  <si>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</si>
  <si>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</si>
  <si>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</si>
  <si>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</si>
  <si>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</si>
  <si>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</si>
  <si>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</si>
  <si>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</si>
  <si>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</si>
  <si>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</si>
  <si>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</si>
  <si>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</si>
  <si>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</si>
  <si>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</si>
  <si>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</si>
  <si>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</si>
  <si>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</si>
  <si>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</si>
  <si>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</si>
  <si>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</si>
  <si>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</si>
  <si>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</si>
  <si>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</si>
  <si>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</si>
  <si>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</si>
  <si>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</si>
  <si>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</si>
  <si>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</si>
  <si>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</si>
  <si>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</si>
  <si>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</si>
  <si>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</si>
  <si>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</si>
  <si>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</si>
  <si>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</si>
  <si>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</si>
  <si>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</si>
  <si>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</si>
  <si>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</si>
  <si>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</si>
  <si>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</si>
  <si>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</si>
  <si>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</si>
  <si>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</si>
  <si>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</si>
  <si>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</si>
  <si>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</si>
  <si>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</si>
  <si>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</si>
  <si>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</si>
  <si>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</si>
  <si>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</si>
  <si>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</si>
  <si>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</si>
  <si>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</si>
  <si>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</si>
  <si>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</si>
  <si>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</si>
  <si>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</si>
  <si>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</si>
  <si>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</si>
  <si>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</si>
  <si>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</si>
  <si>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</si>
  <si>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</si>
  <si>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</si>
  <si>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</si>
  <si>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</si>
  <si>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</si>
  <si>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</si>
  <si>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</si>
  <si>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</si>
  <si>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</si>
  <si>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</si>
  <si>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</si>
  <si>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</si>
  <si>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</si>
  <si>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</si>
  <si>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</si>
  <si>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</si>
  <si>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</si>
  <si>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</si>
  <si>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</si>
  <si>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</si>
  <si>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</si>
  <si>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</si>
  <si>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</si>
  <si>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</si>
  <si>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</si>
  <si>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</si>
  <si>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</si>
  <si>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</si>
  <si>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</si>
  <si>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</si>
  <si>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</si>
  <si>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</si>
  <si>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</si>
  <si>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</si>
  <si>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</si>
  <si>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</si>
  <si>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</si>
  <si>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</si>
  <si>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</si>
  <si>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</si>
  <si>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</si>
  <si>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</si>
  <si>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</si>
  <si>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</si>
  <si>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</si>
  <si>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</si>
  <si>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</si>
  <si>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</si>
  <si>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</si>
  <si>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</si>
  <si>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</si>
  <si>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</si>
  <si>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</si>
  <si>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</si>
  <si>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</si>
  <si>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</si>
  <si>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</si>
  <si>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</si>
  <si>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</si>
  <si>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</si>
  <si>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</si>
  <si>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</si>
  <si>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</si>
  <si>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</si>
  <si>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</si>
  <si>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</si>
  <si>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</si>
  <si>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</si>
  <si>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</si>
  <si>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</si>
  <si>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</si>
  <si>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</si>
  <si>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</si>
  <si>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</si>
  <si>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</si>
  <si>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</si>
  <si>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</si>
  <si>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</si>
  <si>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</si>
  <si>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</si>
  <si>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</si>
  <si>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</si>
  <si>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</si>
  <si>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</si>
  <si>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</si>
  <si>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</si>
  <si>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</si>
  <si>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</si>
  <si>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</si>
  <si>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</si>
  <si>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</si>
  <si>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</si>
  <si>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</si>
  <si>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</si>
  <si>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</si>
  <si>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</si>
  <si>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</si>
  <si>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</si>
  <si>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</si>
  <si>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</si>
  <si>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</si>
  <si>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</si>
  <si>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</si>
  <si>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</si>
  <si>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</si>
  <si>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</si>
  <si>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</si>
  <si>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</si>
  <si>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</si>
  <si>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</si>
  <si>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</si>
  <si>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</si>
  <si>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</si>
  <si>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</si>
  <si>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</si>
  <si>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</si>
  <si>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</si>
  <si>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</si>
  <si>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</si>
  <si>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</si>
  <si>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</si>
  <si>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</si>
  <si>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</si>
  <si>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</si>
  <si>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</si>
  <si>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</si>
  <si>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</si>
  <si>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</si>
  <si>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</si>
  <si>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</si>
  <si>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</si>
  <si>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</si>
  <si>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</si>
  <si>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</si>
  <si>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</si>
  <si>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</si>
  <si>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</si>
  <si>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</si>
  <si>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</si>
  <si>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</si>
  <si>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</si>
  <si>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</si>
  <si>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</si>
  <si>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</si>
  <si>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</si>
  <si>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</si>
  <si>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</si>
  <si>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</si>
  <si>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</si>
  <si>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</si>
  <si>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</si>
  <si>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</si>
  <si>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</si>
  <si>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</si>
  <si>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</si>
  <si>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</si>
  <si>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</si>
  <si>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</si>
  <si>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</si>
  <si>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</si>
  <si>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</si>
  <si>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</si>
  <si>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</si>
  <si>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</si>
  <si>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</si>
  <si>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</si>
  <si>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</si>
  <si>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</si>
  <si>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</si>
  <si>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</si>
  <si>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</si>
  <si>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</si>
  <si>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</si>
  <si>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</si>
  <si>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</si>
  <si>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</si>
  <si>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</si>
  <si>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</si>
  <si>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</si>
  <si>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</si>
  <si>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</si>
  <si>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</si>
  <si>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</si>
  <si>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</si>
  <si>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</si>
  <si>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</si>
  <si>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</si>
  <si>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</si>
  <si>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</si>
  <si>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</si>
  <si>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</si>
  <si>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</si>
  <si>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</si>
  <si>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</si>
  <si>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</si>
  <si>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</si>
  <si>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</si>
  <si>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</si>
  <si>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</si>
  <si>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</si>
  <si>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</si>
  <si>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</si>
  <si>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</si>
  <si>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</si>
  <si>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</si>
  <si>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</si>
  <si>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</si>
  <si>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</si>
  <si>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</si>
  <si>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</si>
  <si>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</si>
  <si>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</si>
  <si>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</si>
  <si>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</si>
  <si>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</si>
  <si>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</si>
  <si>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</si>
  <si>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</si>
  <si>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</si>
  <si>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</si>
  <si>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</si>
  <si>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</si>
  <si>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</si>
  <si>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</si>
  <si>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</si>
  <si>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</si>
  <si>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</si>
  <si>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</si>
  <si>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</si>
  <si>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</si>
  <si>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</si>
  <si>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</si>
  <si>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</si>
  <si>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</si>
  <si>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</si>
  <si>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</si>
  <si>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</si>
  <si>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</si>
  <si>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</si>
  <si>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</si>
  <si>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</si>
  <si>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</si>
  <si>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</si>
  <si>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</si>
  <si>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</si>
  <si>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</si>
  <si>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</si>
  <si>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</si>
  <si>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</si>
  <si>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</si>
  <si>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</si>
  <si>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</si>
  <si>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</si>
  <si>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</si>
  <si>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</si>
  <si>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</si>
  <si>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</si>
  <si>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</si>
  <si>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</si>
  <si>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</si>
  <si>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</si>
  <si>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</si>
  <si>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</si>
  <si>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</si>
  <si>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</si>
  <si>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</si>
  <si>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</si>
  <si>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</si>
  <si>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</si>
  <si>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</si>
  <si>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</si>
  <si>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</si>
  <si>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</si>
  <si>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</si>
  <si>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</si>
  <si>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</si>
  <si>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</si>
  <si>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</si>
  <si>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</si>
  <si>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</si>
  <si>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</si>
  <si>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</si>
  <si>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</si>
  <si>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</si>
  <si>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</si>
  <si>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</si>
  <si>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</si>
  <si>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</si>
  <si>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</si>
  <si>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</si>
  <si>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</si>
  <si>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</si>
  <si>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</si>
  <si>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</si>
  <si>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</si>
  <si>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</si>
  <si>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</si>
  <si>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</si>
  <si>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</si>
  <si>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</si>
  <si>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</si>
  <si>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</si>
  <si>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</si>
  <si>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</si>
  <si>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</si>
  <si>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</si>
  <si>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</si>
  <si>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</si>
  <si>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</si>
  <si>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</si>
  <si>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</si>
  <si>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</si>
  <si>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</si>
  <si>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</si>
  <si>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</si>
  <si>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</si>
  <si>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</si>
  <si>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</si>
  <si>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</si>
  <si>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</si>
  <si>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</si>
  <si>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</si>
  <si>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</si>
  <si>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</si>
  <si>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</si>
  <si>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</si>
  <si>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</si>
  <si>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</si>
  <si>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</si>
  <si>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</si>
  <si>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</si>
  <si>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</si>
  <si>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</si>
  <si>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</si>
  <si>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</si>
  <si>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</si>
  <si>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</si>
  <si>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</si>
  <si>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</si>
  <si>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</si>
  <si>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</si>
  <si>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</si>
  <si>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</si>
  <si>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</si>
  <si>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</si>
  <si>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</si>
  <si>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</si>
  <si>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</si>
  <si>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</si>
  <si>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</si>
  <si>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</si>
  <si>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</si>
  <si>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</si>
  <si>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</si>
  <si>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</si>
  <si>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</si>
  <si>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</si>
  <si>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</si>
  <si>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</si>
  <si>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</si>
  <si>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</si>
  <si>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</si>
  <si>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</si>
  <si>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</si>
  <si>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</si>
  <si>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</si>
  <si>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</si>
  <si>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</si>
  <si>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</si>
  <si>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</si>
  <si>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</si>
  <si>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</si>
  <si>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</si>
  <si>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</si>
  <si>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</si>
  <si>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</si>
  <si>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</si>
  <si>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</si>
  <si>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</si>
  <si>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</si>
  <si>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</si>
  <si>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</si>
  <si>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</si>
  <si>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</si>
  <si>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</si>
  <si>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</si>
  <si>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</si>
  <si>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</si>
  <si>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</si>
  <si>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</si>
  <si>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</si>
  <si>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</si>
  <si>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</si>
  <si>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</si>
  <si>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</si>
  <si>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</si>
  <si>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</si>
  <si>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</si>
  <si>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</si>
  <si>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</si>
  <si>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</si>
  <si>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</si>
  <si>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</si>
  <si>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</si>
  <si>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</si>
  <si>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</si>
  <si>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</si>
  <si>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</si>
  <si>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</si>
  <si>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</si>
  <si>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</si>
  <si>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</si>
  <si>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</si>
  <si>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</si>
  <si>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</si>
  <si>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</si>
  <si>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</si>
  <si>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</si>
  <si>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</si>
  <si>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</si>
  <si>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</si>
  <si>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</si>
  <si>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</si>
  <si>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</si>
  <si>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</si>
  <si>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</si>
  <si>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</si>
  <si>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</si>
  <si>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</si>
  <si>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</si>
  <si>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</si>
  <si>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</si>
  <si>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</si>
  <si>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</si>
  <si>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</si>
  <si>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</si>
  <si>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</si>
  <si>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</si>
  <si>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</si>
  <si>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</si>
  <si>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</si>
  <si>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</si>
  <si>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</si>
  <si>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</si>
  <si>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</si>
  <si>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</si>
  <si>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</si>
  <si>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</si>
  <si>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</si>
  <si>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</si>
  <si>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</si>
  <si>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</si>
  <si>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</si>
  <si>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</si>
  <si>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</si>
  <si>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</si>
  <si>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</si>
  <si>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</si>
  <si>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</si>
  <si>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</si>
  <si>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</si>
  <si>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</si>
  <si>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</si>
  <si>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</si>
  <si>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</si>
  <si>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</si>
  <si>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</si>
  <si>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</si>
  <si>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</si>
  <si>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</si>
  <si>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</si>
  <si>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</si>
  <si>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</si>
  <si>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</si>
  <si>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</si>
  <si>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</si>
  <si>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</si>
  <si>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</si>
  <si>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</si>
  <si>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</si>
  <si>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</si>
  <si>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</si>
  <si>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</si>
  <si>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</si>
  <si>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</si>
  <si>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</si>
  <si>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</si>
  <si>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</si>
  <si>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</si>
  <si>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</si>
  <si>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</si>
  <si>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</si>
  <si>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</si>
  <si>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</si>
  <si>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</si>
  <si>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</si>
  <si>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</si>
  <si>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</si>
  <si>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</si>
  <si>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</si>
  <si>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</si>
  <si>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</si>
  <si>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</si>
  <si>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</si>
  <si>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</si>
  <si>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</si>
  <si>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</si>
  <si>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</si>
  <si>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</si>
  <si>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</si>
  <si>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</si>
  <si>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</si>
  <si>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</si>
  <si>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</si>
  <si>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</si>
  <si>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</si>
  <si>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</si>
  <si>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</si>
  <si>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</si>
  <si>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</si>
  <si>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</si>
  <si>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</si>
  <si>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</si>
  <si>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</si>
  <si>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</si>
  <si>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</si>
  <si>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</si>
  <si>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</si>
  <si>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</si>
  <si>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</si>
  <si>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</si>
  <si>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</si>
  <si>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</si>
  <si>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</si>
  <si>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</si>
  <si>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</si>
  <si>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</si>
  <si>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</si>
  <si>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</si>
  <si>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</si>
  <si>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</si>
  <si>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</si>
  <si>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</si>
  <si>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</si>
  <si>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</si>
  <si>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</si>
  <si>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</si>
  <si>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</si>
  <si>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</si>
  <si>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</si>
  <si>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</si>
  <si>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</si>
  <si>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</si>
  <si>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</si>
  <si>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</si>
  <si>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</si>
  <si>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</si>
  <si>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</si>
  <si>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</si>
  <si>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</si>
  <si>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</si>
  <si>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</si>
  <si>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</si>
  <si>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</si>
  <si>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</si>
  <si>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</si>
  <si>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</si>
  <si>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</si>
  <si>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</si>
  <si>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</si>
  <si>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</si>
  <si>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</si>
  <si>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</si>
  <si>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</si>
  <si>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</si>
  <si>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</si>
  <si>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</si>
  <si>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</si>
  <si>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</si>
  <si>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</si>
  <si>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</si>
  <si>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</si>
  <si>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</si>
  <si>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</si>
  <si>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</si>
  <si>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</si>
  <si>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</si>
  <si>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</si>
  <si>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</si>
  <si>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</si>
  <si>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</si>
  <si>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</si>
  <si>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</si>
  <si>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</si>
  <si>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</si>
  <si>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</si>
  <si>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</si>
  <si>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</si>
  <si>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</si>
  <si>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</si>
  <si>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</si>
  <si>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</si>
  <si>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</si>
  <si>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</si>
  <si>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</si>
  <si>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</si>
  <si>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</si>
  <si>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</si>
  <si>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</si>
  <si>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</si>
  <si>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</si>
  <si>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</si>
  <si>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</si>
  <si>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</si>
  <si>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</si>
  <si>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</si>
  <si>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</si>
  <si>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</si>
  <si>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</si>
  <si>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</si>
  <si>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</si>
  <si>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</si>
  <si>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</si>
  <si>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</si>
  <si>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</si>
  <si>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</si>
  <si>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</si>
  <si>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</si>
  <si>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</si>
  <si>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</si>
  <si>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</si>
  <si>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</si>
  <si>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</si>
  <si>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</si>
  <si>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</si>
  <si>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</si>
  <si>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</si>
  <si>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</si>
  <si>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</si>
  <si>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</si>
  <si>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</si>
  <si>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</si>
  <si>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</si>
  <si>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</si>
  <si>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</si>
  <si>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</si>
  <si>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</si>
  <si>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</si>
  <si>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</si>
  <si>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</si>
  <si>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</si>
  <si>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</si>
  <si>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</si>
  <si>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</si>
  <si>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</si>
  <si>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</si>
  <si>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</si>
  <si>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</si>
  <si>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</si>
  <si>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</si>
  <si>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</si>
  <si>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</si>
  <si>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</si>
  <si>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</si>
  <si>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</si>
  <si>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</si>
  <si>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</si>
  <si>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</si>
  <si>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</si>
  <si>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</si>
  <si>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</si>
  <si>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</si>
  <si>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</si>
  <si>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</si>
  <si>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</si>
  <si>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</si>
  <si>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</si>
  <si>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</si>
  <si>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</si>
  <si>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</si>
  <si>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</si>
  <si>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</si>
  <si>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</si>
  <si>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</si>
  <si>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</si>
  <si>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</si>
  <si>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</si>
  <si>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</si>
  <si>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</si>
  <si>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</si>
  <si>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</si>
  <si>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</si>
  <si>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</si>
  <si>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</si>
  <si>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</si>
  <si>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</si>
  <si>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</si>
  <si>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</si>
  <si>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</si>
  <si>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</si>
  <si>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</si>
  <si>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</si>
  <si>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</si>
  <si>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</si>
  <si>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</si>
  <si>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</si>
  <si>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</si>
  <si>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</si>
  <si>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</si>
  <si>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</si>
  <si>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</si>
  <si>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</si>
  <si>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</si>
  <si>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</si>
  <si>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</si>
  <si>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</si>
  <si>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</si>
  <si>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</si>
  <si>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</si>
  <si>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</si>
  <si>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</si>
  <si>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</si>
  <si>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</si>
  <si>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</si>
  <si>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</si>
  <si>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</si>
  <si>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</si>
  <si>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</si>
  <si>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</si>
  <si>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</si>
  <si>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</si>
  <si>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</si>
  <si>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</si>
  <si>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</si>
  <si>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</si>
  <si>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</si>
  <si>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</si>
  <si>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</si>
  <si>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</si>
  <si>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</si>
  <si>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</si>
  <si>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</si>
  <si>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</si>
  <si>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</si>
  <si>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</si>
  <si>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</si>
  <si>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</si>
  <si>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</si>
  <si>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</si>
  <si>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</si>
  <si>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</si>
  <si>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</si>
  <si>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</si>
  <si>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</si>
  <si>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</si>
  <si>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</si>
  <si>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</si>
  <si>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</si>
  <si>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</si>
  <si>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</si>
  <si>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</si>
  <si>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</si>
  <si>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</si>
  <si>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</si>
  <si>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</si>
  <si>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</si>
  <si>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</si>
  <si>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</si>
  <si>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</si>
  <si>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</si>
  <si>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</si>
  <si>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</si>
  <si>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</si>
  <si>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</si>
  <si>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</si>
  <si>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</si>
  <si>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</si>
  <si>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</si>
  <si>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</si>
  <si>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</si>
  <si>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</si>
  <si>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</si>
  <si>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</si>
  <si>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</si>
  <si>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</si>
  <si>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</si>
  <si>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</si>
  <si>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</si>
  <si>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</si>
  <si>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</si>
  <si>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</si>
  <si>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</si>
  <si>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</si>
  <si>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</si>
  <si>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</si>
  <si>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</si>
  <si>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</si>
  <si>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</si>
  <si>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</si>
  <si>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</si>
  <si>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</si>
  <si>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</si>
  <si>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</si>
  <si>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</si>
  <si>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</si>
  <si>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</si>
  <si>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</si>
  <si>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</si>
  <si>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</si>
  <si>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</si>
  <si>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</si>
  <si>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</si>
  <si>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</si>
  <si>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</si>
  <si>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</si>
  <si>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</si>
  <si>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</si>
  <si>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</si>
  <si>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</si>
  <si>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</si>
  <si>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</si>
  <si>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</si>
  <si>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</si>
  <si>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</si>
  <si>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</si>
  <si>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</si>
  <si>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</si>
  <si>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</si>
  <si>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</si>
  <si>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</si>
  <si>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</si>
  <si>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</si>
  <si>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</si>
  <si>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</si>
  <si>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</si>
  <si>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</si>
  <si>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</si>
  <si>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</si>
  <si>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</si>
  <si>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</si>
  <si>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</si>
  <si>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</si>
  <si>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</si>
  <si>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</si>
  <si>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</si>
  <si>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</si>
  <si>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</si>
  <si>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</si>
  <si>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</si>
  <si>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</si>
  <si>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</si>
  <si>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</si>
  <si>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</si>
  <si>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</si>
  <si>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</si>
  <si>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</si>
  <si>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</si>
  <si>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</si>
  <si>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</si>
  <si>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</si>
  <si>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</si>
  <si>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</si>
  <si>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</si>
  <si>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</si>
  <si>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</si>
  <si>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</si>
  <si>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</si>
  <si>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</si>
  <si>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</si>
  <si>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</si>
  <si>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</si>
  <si>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</si>
  <si>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</si>
  <si>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</si>
  <si>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</si>
  <si>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</si>
  <si>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</si>
  <si>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</si>
  <si>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</si>
  <si>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</si>
  <si>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</si>
  <si>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</si>
  <si>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</si>
  <si>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</si>
  <si>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</si>
  <si>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</si>
  <si>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</si>
  <si>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</si>
  <si>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</si>
  <si>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</si>
  <si>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</si>
  <si>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</si>
  <si>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</si>
  <si>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</si>
  <si>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</si>
  <si>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</si>
  <si>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</si>
  <si>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</si>
  <si>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</si>
  <si>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</si>
  <si>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</si>
  <si>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</si>
  <si>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</si>
  <si>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</si>
  <si>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</si>
  <si>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</si>
  <si>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</si>
  <si>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</si>
  <si>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</si>
  <si>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</si>
  <si>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</si>
  <si>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</si>
  <si>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</si>
  <si>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</si>
  <si>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</si>
  <si>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</si>
  <si>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</si>
  <si>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</si>
  <si>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</si>
  <si>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</si>
  <si>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</si>
  <si>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</si>
  <si>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</si>
  <si>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</si>
  <si>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</si>
  <si>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</si>
  <si>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</si>
  <si>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</si>
  <si>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</si>
  <si>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</si>
  <si>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</si>
  <si>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</si>
  <si>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</si>
  <si>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</si>
  <si>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</si>
  <si>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</si>
  <si>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</si>
  <si>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</si>
  <si>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</si>
  <si>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</si>
  <si>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</si>
  <si>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</si>
  <si>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</si>
  <si>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</si>
  <si>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</si>
  <si>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</si>
  <si>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</si>
  <si>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</si>
  <si>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</si>
  <si>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</si>
  <si>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</si>
  <si>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</si>
  <si>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</si>
  <si>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</si>
  <si>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</si>
  <si>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</si>
  <si>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</si>
  <si>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</si>
  <si>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</si>
  <si>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</si>
  <si>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</si>
  <si>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</si>
  <si>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</si>
  <si>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</si>
  <si>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</si>
  <si>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</si>
  <si>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</si>
  <si>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</si>
  <si>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</si>
  <si>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</si>
  <si>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</si>
  <si>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</si>
  <si>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</si>
  <si>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</si>
  <si>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</si>
  <si>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</si>
  <si>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</si>
  <si>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</si>
  <si>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</si>
  <si>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</si>
  <si>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</si>
  <si>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</si>
  <si>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</si>
  <si>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</si>
  <si>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</si>
  <si>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</si>
  <si>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</si>
  <si>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</si>
  <si>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</si>
  <si>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</si>
  <si>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</si>
  <si>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</si>
  <si>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</si>
  <si>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</si>
  <si>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</si>
  <si>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</si>
  <si>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</si>
  <si>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</si>
  <si>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</si>
  <si>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</si>
  <si>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</si>
  <si>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</si>
  <si>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</si>
  <si>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</si>
  <si>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</si>
  <si>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</si>
  <si>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</si>
  <si>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</si>
  <si>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</si>
  <si>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</si>
  <si>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</si>
  <si>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</si>
  <si>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</si>
  <si>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</si>
  <si>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</si>
  <si>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</si>
  <si>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</si>
  <si>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</si>
  <si>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</si>
  <si>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</si>
  <si>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</si>
  <si>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</si>
  <si>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</si>
  <si>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</si>
  <si>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</si>
  <si>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</si>
  <si>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</si>
  <si>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</si>
  <si>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</si>
  <si>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</si>
  <si>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</si>
  <si>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</si>
  <si>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</si>
  <si>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</si>
  <si>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</si>
  <si>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</si>
  <si>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</si>
  <si>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</si>
  <si>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</si>
  <si>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</si>
  <si>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</si>
  <si>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</si>
  <si>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</si>
  <si>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</si>
  <si>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</si>
  <si>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</si>
  <si>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</si>
  <si>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</si>
  <si>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</si>
  <si>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</si>
  <si>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</si>
  <si>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</si>
  <si>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</si>
  <si>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</si>
  <si>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</si>
  <si>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</si>
  <si>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</si>
  <si>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</si>
  <si>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</si>
  <si>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</si>
  <si>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</si>
  <si>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</si>
  <si>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</si>
  <si>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</si>
  <si>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</si>
  <si>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</si>
  <si>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</si>
  <si>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</si>
  <si>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</si>
  <si>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</si>
  <si>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</si>
  <si>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</si>
  <si>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</si>
  <si>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</si>
  <si>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</si>
  <si>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</si>
  <si>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</si>
  <si>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</si>
  <si>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</si>
  <si>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</si>
  <si>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</si>
  <si>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</si>
  <si>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</si>
  <si>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</si>
  <si>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</si>
  <si>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</si>
  <si>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</si>
  <si>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</si>
  <si>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</si>
  <si>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</si>
  <si>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</si>
  <si>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</si>
  <si>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</si>
  <si>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</si>
  <si>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</si>
  <si>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</si>
  <si>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</si>
  <si>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</si>
  <si>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</si>
  <si>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</si>
  <si>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</si>
  <si>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</si>
  <si>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</si>
  <si>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</si>
  <si>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</si>
  <si>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</si>
  <si>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</si>
  <si>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</si>
  <si>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</si>
  <si>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</si>
  <si>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</si>
  <si>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</si>
  <si>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</si>
  <si>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</si>
  <si>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</si>
  <si>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</si>
  <si>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</si>
  <si>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</si>
  <si>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</si>
  <si>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</si>
  <si>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</si>
  <si>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</si>
  <si>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</si>
  <si>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</si>
  <si>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</si>
  <si>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</si>
  <si>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</si>
  <si>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</si>
  <si>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</si>
  <si>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</si>
  <si>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</si>
  <si>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</si>
  <si>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</si>
  <si>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</si>
  <si>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</si>
  <si>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</si>
  <si>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</si>
  <si>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</si>
  <si>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</si>
  <si>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</si>
  <si>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</si>
  <si>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</si>
  <si>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</si>
  <si>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</si>
  <si>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</si>
  <si>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</si>
  <si>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</si>
  <si>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</si>
  <si>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</si>
  <si>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</si>
  <si>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</si>
  <si>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</si>
  <si>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</si>
  <si>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</si>
  <si>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</si>
  <si>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</si>
  <si>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</si>
  <si>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</si>
  <si>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</si>
  <si>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</si>
  <si>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</si>
  <si>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</si>
  <si>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</si>
  <si>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</si>
  <si>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</si>
  <si>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</si>
  <si>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</si>
  <si>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</si>
  <si>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</si>
  <si>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</si>
  <si>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</si>
  <si>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</si>
  <si>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</si>
  <si>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</si>
  <si>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</si>
  <si>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</si>
  <si>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</si>
  <si>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</si>
  <si>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</si>
  <si>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</si>
  <si>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</si>
  <si>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</si>
  <si>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</si>
  <si>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</si>
  <si>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</si>
  <si>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</si>
  <si>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</si>
  <si>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</si>
  <si>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</si>
  <si>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</si>
  <si>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</si>
  <si>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</si>
  <si>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</si>
  <si>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</si>
  <si>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</si>
  <si>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</si>
  <si>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</si>
  <si>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</si>
  <si>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</si>
  <si>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</si>
  <si>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</si>
  <si>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</si>
  <si>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</si>
  <si>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</si>
  <si>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</si>
  <si>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</si>
  <si>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</si>
  <si>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</si>
  <si>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</si>
  <si>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</si>
  <si>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</si>
  <si>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</si>
  <si>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</si>
  <si>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</si>
  <si>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</si>
  <si>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</si>
  <si>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</si>
  <si>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</si>
  <si>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</si>
  <si>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</si>
  <si>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</si>
  <si>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</si>
  <si>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</si>
  <si>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</si>
  <si>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</si>
  <si>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</si>
  <si>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</si>
  <si>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</si>
  <si>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</si>
  <si>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</si>
  <si>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</si>
  <si>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</si>
  <si>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</si>
  <si>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</si>
  <si>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</si>
  <si>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</si>
  <si>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</si>
  <si>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</si>
  <si>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</si>
  <si>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</si>
  <si>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</si>
  <si>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</si>
  <si>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</si>
  <si>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</si>
  <si>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</si>
  <si>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</si>
  <si>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</si>
  <si>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</si>
  <si>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</si>
  <si>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</si>
  <si>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</si>
  <si>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</si>
  <si>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</si>
  <si>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</si>
  <si>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</si>
  <si>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</si>
  <si>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</si>
  <si>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</si>
  <si>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</si>
  <si>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</si>
  <si>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</si>
  <si>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</si>
  <si>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</si>
  <si>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</si>
  <si>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</si>
  <si>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</si>
  <si>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</si>
  <si>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</si>
  <si>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</si>
  <si>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</si>
  <si>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</si>
  <si>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</si>
  <si>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</si>
  <si>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</si>
  <si>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</si>
  <si>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</si>
  <si>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</si>
  <si>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</si>
  <si>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</si>
  <si>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</si>
  <si>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</si>
  <si>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</si>
  <si>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</si>
  <si>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</si>
  <si>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</si>
  <si>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</si>
  <si>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</si>
  <si>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</si>
  <si>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</si>
  <si>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</si>
  <si>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</si>
  <si>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</si>
  <si>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</si>
  <si>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</si>
  <si>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</si>
  <si>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</si>
  <si>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</si>
  <si>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</si>
  <si>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</si>
  <si>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</si>
  <si>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</si>
  <si>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</si>
  <si>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</si>
  <si>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</si>
  <si>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</si>
  <si>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</si>
  <si>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</si>
  <si>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</si>
  <si>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</si>
  <si>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</si>
  <si>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</si>
  <si>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</si>
  <si>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</si>
  <si>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</si>
  <si>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</si>
  <si>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</si>
  <si>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</si>
  <si>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</si>
  <si>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</si>
  <si>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</si>
  <si>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</si>
  <si>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</si>
  <si>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</si>
  <si>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</si>
  <si>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</si>
  <si>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</si>
  <si>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</si>
  <si>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</si>
  <si>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</si>
  <si>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</si>
  <si>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</si>
  <si>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</si>
  <si>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</si>
  <si>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</si>
  <si>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</si>
  <si>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</si>
  <si>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</si>
  <si>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</si>
  <si>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</si>
  <si>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</si>
  <si>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</si>
  <si>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</si>
  <si>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</si>
  <si>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</si>
  <si>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</si>
  <si>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</si>
  <si>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</si>
  <si>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</si>
  <si>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</si>
  <si>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</si>
  <si>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</si>
  <si>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</si>
  <si>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</si>
  <si>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</si>
  <si>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</si>
  <si>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</si>
  <si>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</si>
  <si>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</si>
  <si>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</si>
  <si>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</si>
  <si>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</si>
  <si>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</si>
  <si>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</si>
  <si>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</si>
  <si>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</si>
  <si>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</si>
  <si>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</si>
  <si>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</si>
  <si>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</si>
  <si>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</si>
  <si>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</si>
  <si>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</si>
  <si>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</si>
  <si>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</si>
  <si>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</si>
  <si>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</si>
  <si>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</si>
  <si>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</si>
  <si>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</si>
  <si>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</si>
  <si>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</si>
  <si>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</si>
  <si>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</si>
  <si>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</si>
  <si>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</si>
  <si>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</si>
  <si>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</si>
  <si>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</si>
  <si>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</si>
  <si>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</si>
  <si>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</si>
  <si>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</si>
  <si>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</si>
  <si>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</si>
  <si>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</si>
  <si>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</si>
  <si>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</si>
  <si>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</si>
  <si>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</si>
  <si>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</si>
  <si>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</si>
  <si>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</si>
  <si>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</si>
  <si>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</si>
  <si>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</si>
  <si>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</si>
  <si>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</si>
  <si>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</si>
  <si>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</si>
  <si>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</si>
  <si>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</si>
  <si>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</si>
  <si>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</si>
  <si>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</si>
  <si>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</si>
  <si>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</si>
  <si>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</si>
  <si>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</si>
  <si>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</si>
  <si>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</si>
  <si>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</si>
  <si>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</si>
  <si>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</si>
  <si>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</si>
  <si>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</si>
  <si>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</si>
  <si>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</si>
  <si>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</si>
  <si>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</si>
  <si>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</si>
  <si>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</si>
  <si>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</si>
  <si>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</si>
  <si>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</si>
  <si>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</si>
  <si>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</si>
  <si>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</si>
  <si>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</si>
  <si>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</si>
  <si>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</si>
  <si>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</si>
  <si>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</si>
  <si>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</si>
  <si>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</si>
  <si>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</si>
  <si>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</si>
  <si>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</si>
  <si>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</si>
  <si>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</si>
  <si>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</si>
  <si>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</si>
  <si>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</si>
  <si>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</si>
  <si>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</si>
  <si>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</si>
  <si>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</si>
  <si>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</si>
  <si>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</si>
  <si>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</si>
  <si>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</si>
  <si>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</si>
  <si>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</si>
  <si>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</si>
  <si>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</si>
  <si>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</si>
  <si>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</si>
  <si>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</si>
  <si>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</si>
  <si>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</si>
  <si>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</si>
  <si>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</si>
  <si>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</si>
  <si>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</si>
  <si>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</si>
  <si>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</si>
  <si>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</si>
  <si>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</si>
  <si>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</si>
  <si>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</si>
  <si>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</si>
  <si>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</si>
  <si>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</si>
  <si>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</si>
  <si>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</si>
  <si>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</si>
  <si>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</si>
  <si>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</si>
  <si>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</si>
  <si>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</si>
  <si>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</si>
  <si>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</si>
  <si>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</si>
  <si>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</si>
  <si>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</si>
  <si>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</si>
  <si>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</si>
  <si>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</si>
  <si>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</si>
  <si>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</si>
  <si>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</si>
  <si>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</si>
  <si>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</si>
  <si>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</si>
  <si>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</si>
  <si>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</si>
  <si>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</si>
  <si>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</si>
  <si>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</si>
  <si>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</si>
  <si>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</si>
  <si>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</si>
  <si>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</si>
  <si>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</si>
  <si>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</si>
  <si>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</si>
  <si>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</si>
  <si>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</si>
  <si>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</si>
  <si>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</si>
  <si>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</si>
  <si>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</si>
  <si>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</si>
  <si>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</si>
  <si>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</si>
  <si>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</si>
  <si>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</si>
  <si>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</si>
  <si>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</si>
  <si>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</si>
  <si>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</si>
  <si>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</si>
  <si>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</si>
  <si>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</si>
  <si>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</si>
  <si>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</si>
  <si>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</si>
  <si>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</si>
  <si>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</si>
  <si>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</si>
  <si>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</si>
  <si>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</si>
  <si>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</si>
  <si>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</si>
  <si>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</si>
  <si>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</si>
  <si>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</si>
  <si>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</si>
  <si>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</si>
  <si>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</si>
  <si>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</si>
  <si>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</si>
  <si>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</si>
  <si>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</si>
  <si>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</si>
  <si>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</si>
  <si>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</si>
  <si>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</si>
  <si>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</si>
  <si>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</si>
  <si>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</si>
  <si>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</si>
  <si>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</si>
  <si>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</si>
  <si>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</si>
  <si>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</si>
  <si>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</si>
  <si>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</si>
  <si>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</si>
  <si>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</si>
  <si>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</si>
  <si>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</si>
  <si>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</si>
  <si>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</si>
  <si>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</si>
  <si>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</si>
  <si>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</si>
  <si>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</si>
  <si>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</si>
  <si>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</si>
  <si>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</si>
  <si>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</si>
  <si>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</si>
  <si>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</si>
  <si>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</si>
  <si>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</si>
  <si>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</si>
  <si>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</si>
  <si>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</si>
  <si>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</si>
  <si>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</si>
  <si>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</si>
  <si>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</si>
  <si>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</si>
  <si>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</si>
  <si>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</si>
  <si>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</si>
  <si>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</si>
  <si>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</si>
  <si>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</si>
  <si>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</si>
  <si>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</si>
  <si>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</si>
  <si>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</si>
  <si>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</si>
  <si>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</si>
  <si>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</si>
  <si>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</si>
  <si>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</si>
  <si>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</si>
  <si>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</si>
  <si>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</si>
  <si>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</si>
  <si>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</si>
  <si>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</si>
  <si>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</si>
  <si>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</si>
  <si>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</si>
  <si>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</si>
  <si>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</si>
  <si>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</si>
  <si>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</si>
  <si>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</si>
  <si>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</si>
  <si>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</si>
  <si>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</si>
  <si>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</si>
  <si>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</si>
  <si>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</si>
  <si>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</si>
  <si>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</si>
  <si>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</si>
  <si>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</si>
  <si>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</si>
  <si>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</si>
  <si>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</si>
  <si>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</si>
  <si>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</si>
  <si>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</si>
  <si>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</si>
  <si>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</si>
  <si>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</si>
  <si>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</si>
  <si>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</si>
  <si>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</si>
  <si>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</si>
  <si>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</si>
  <si>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</si>
  <si>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</si>
  <si>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</si>
  <si>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</si>
  <si>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</si>
  <si>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</si>
  <si>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</si>
  <si>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</si>
  <si>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</si>
  <si>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</si>
  <si>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</si>
  <si>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</si>
  <si>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</si>
  <si>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</si>
  <si>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</si>
  <si>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</si>
  <si>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</si>
  <si>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</si>
  <si>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</si>
  <si>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</si>
  <si>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</si>
  <si>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</si>
  <si>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</si>
  <si>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</si>
  <si>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</si>
  <si>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</si>
  <si>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</si>
  <si>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</si>
  <si>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</si>
  <si>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</si>
  <si>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</si>
  <si>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</si>
  <si>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</si>
  <si>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</si>
  <si>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</si>
  <si>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</si>
  <si>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</si>
  <si>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</si>
  <si>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</si>
  <si>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</si>
  <si>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</si>
  <si>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</si>
  <si>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</si>
  <si>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</si>
  <si>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</si>
  <si>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</si>
  <si>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</si>
  <si>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</si>
  <si>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</si>
  <si>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</si>
  <si>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</si>
  <si>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</si>
  <si>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</si>
  <si>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</si>
  <si>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</si>
  <si>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</si>
  <si>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</si>
  <si>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</si>
  <si>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</si>
  <si>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</si>
  <si>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</si>
  <si>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</si>
  <si>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</si>
  <si>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</si>
  <si>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</si>
  <si>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</si>
  <si>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</si>
  <si>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</si>
  <si>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</si>
  <si>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</si>
  <si>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</si>
  <si>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</si>
  <si>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</si>
  <si>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</si>
  <si>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</si>
  <si>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</si>
  <si>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</si>
  <si>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</si>
  <si>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</si>
  <si>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</si>
  <si>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</si>
  <si>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</si>
  <si>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</si>
  <si>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</si>
  <si>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</si>
  <si>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</si>
  <si>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</si>
  <si>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</si>
  <si>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</si>
  <si>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</si>
  <si>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</si>
  <si>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</si>
  <si>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</si>
  <si>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</si>
  <si>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</si>
  <si>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</si>
  <si>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</si>
  <si>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</si>
  <si>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</si>
  <si>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</si>
  <si>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</si>
  <si>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</si>
  <si>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</si>
  <si>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</si>
  <si>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</si>
  <si>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</si>
  <si>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</si>
  <si>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</si>
  <si>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</si>
  <si>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</si>
  <si>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</si>
  <si>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</si>
  <si>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</si>
  <si>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</si>
  <si>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</si>
  <si>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</si>
  <si>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</si>
  <si>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</si>
  <si>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</si>
  <si>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</si>
  <si>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</si>
  <si>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</si>
  <si>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</si>
  <si>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</si>
  <si>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</si>
  <si>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</si>
  <si>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</si>
  <si>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</si>
  <si>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</si>
  <si>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</si>
  <si>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</si>
  <si>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</si>
  <si>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</si>
  <si>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</si>
  <si>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</si>
  <si>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</si>
  <si>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</si>
  <si>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</si>
  <si>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</si>
  <si>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</si>
  <si>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</si>
  <si>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</si>
  <si>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</si>
  <si>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</si>
  <si>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</si>
  <si>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</si>
  <si>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</si>
  <si>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</si>
  <si>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</si>
  <si>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</si>
  <si>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</si>
  <si>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</si>
  <si>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</si>
  <si>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</si>
  <si>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</si>
  <si>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</si>
  <si>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</si>
  <si>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</si>
  <si>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</si>
  <si>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</si>
  <si>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</si>
  <si>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</si>
  <si>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</si>
  <si>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</si>
  <si>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</si>
  <si>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</si>
  <si>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</si>
  <si>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</si>
  <si>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</si>
  <si>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</si>
  <si>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</si>
  <si>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</si>
  <si>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</si>
  <si>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</si>
  <si>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</si>
  <si>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</si>
  <si>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</si>
  <si>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</si>
  <si>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</si>
  <si>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</si>
  <si>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</si>
  <si>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</si>
  <si>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</si>
  <si>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</si>
  <si>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</si>
  <si>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</si>
  <si>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</si>
  <si>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</si>
  <si>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</si>
  <si>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</si>
  <si>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</si>
  <si>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</si>
  <si>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</si>
  <si>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</si>
  <si>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</si>
  <si>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</si>
  <si>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</si>
  <si>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</si>
  <si>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</si>
  <si>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</si>
  <si>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</si>
  <si>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</si>
  <si>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</si>
  <si>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</si>
  <si>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</si>
  <si>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</si>
  <si>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</si>
  <si>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</si>
  <si>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</si>
  <si>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</si>
  <si>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</si>
  <si>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</si>
  <si>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</si>
  <si>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</si>
  <si>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</si>
  <si>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</si>
  <si>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</si>
  <si>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</si>
  <si>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</si>
  <si>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</si>
  <si>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</si>
  <si>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</si>
  <si>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</si>
  <si>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</si>
  <si>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</si>
  <si>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</si>
  <si>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</si>
  <si>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</si>
  <si>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</si>
  <si>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</si>
  <si>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</si>
  <si>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</si>
  <si>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</si>
  <si>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</si>
  <si>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</si>
  <si>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</si>
  <si>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</si>
  <si>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</si>
  <si>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</si>
  <si>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</si>
  <si>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</si>
  <si>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</si>
  <si>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</si>
  <si>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</si>
  <si>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</si>
  <si>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</si>
  <si>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</si>
  <si>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</si>
  <si>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</si>
  <si>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</si>
  <si>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</si>
  <si>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</si>
  <si>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</si>
  <si>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</si>
  <si>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</si>
  <si>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</si>
  <si>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</si>
  <si>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</si>
  <si>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</si>
  <si>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</si>
  <si>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</si>
  <si>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</si>
  <si>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</si>
  <si>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</si>
  <si>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</si>
  <si>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</si>
  <si>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</si>
  <si>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</si>
  <si>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</si>
  <si>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</si>
  <si>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</si>
  <si>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</si>
  <si>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</si>
  <si>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</si>
  <si>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</si>
  <si>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</si>
  <si>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</si>
  <si>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</si>
  <si>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</si>
  <si>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</si>
  <si>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</si>
  <si>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</si>
  <si>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</si>
  <si>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</si>
  <si>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</si>
  <si>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</si>
  <si>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</si>
  <si>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</si>
  <si>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</si>
  <si>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Сартбек Асылым</t>
  </si>
  <si>
    <t>Куван Нұршат</t>
  </si>
  <si>
    <t>Рахмет Айзере</t>
  </si>
  <si>
    <t>МАхмут Дамир</t>
  </si>
  <si>
    <t>Эргали Әдемі</t>
  </si>
  <si>
    <t>Надыров Алинұр</t>
  </si>
  <si>
    <t>Тәжібай Дарын</t>
  </si>
  <si>
    <t>Әсет Ақайша</t>
  </si>
  <si>
    <t>Сұлтанбай Нұрсезім</t>
  </si>
  <si>
    <t xml:space="preserve">Мурат Нұрғазы </t>
  </si>
  <si>
    <t>Жалғас Айзере</t>
  </si>
  <si>
    <t>Серікқызы Жайна</t>
  </si>
  <si>
    <t>Жаңбырбай Алихан</t>
  </si>
  <si>
    <t>Умирзак Альбина</t>
  </si>
  <si>
    <t>Зинаддин Кәусар</t>
  </si>
  <si>
    <t>Бердімұрат Айзере</t>
  </si>
  <si>
    <t>Сарсенбаев Нұрислам</t>
  </si>
  <si>
    <t>Набибулла Кәусар</t>
  </si>
  <si>
    <t>Байсейіт Алинұр</t>
  </si>
  <si>
    <t>Қайр Диана</t>
  </si>
  <si>
    <t>Чиракбай Асия</t>
  </si>
  <si>
    <t>Қасымжанов Алибек</t>
  </si>
  <si>
    <t>Дәуітбай САфуан</t>
  </si>
  <si>
    <t>Тлеген Абдуғани</t>
  </si>
  <si>
    <t>Үсенұлы Рамазан</t>
  </si>
  <si>
    <t xml:space="preserve">                                                         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</si>
  <si>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  Топ:Раушан                Өткізу кезеңі: Қорытынды       Өткізу мерзімі:мамыр 22.05.25ж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</si>
</sst>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E43" sqref="E43:E61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2" t="s">
        <v>3188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64" t="s">
        <v>3158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66" t="s">
        <v>3192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3164</v>
      </c>
      <c r="AI42" s="12"/>
    </row>
    <row r="43" spans="1:227">
      <c r="B43" t="s">
        <v>3165</v>
      </c>
      <c r="C43" t="s">
        <v>3168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3166</v>
      </c>
      <c r="C44" t="s">
        <v>3168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3167</v>
      </c>
      <c r="C45" t="s">
        <v>3168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3165</v>
      </c>
      <c r="C51" t="s">
        <v>3170</v>
      </c>
      <c r="D51">
        <f>(DA40+DD40+DG40+DJ40+DM40+DP40+DS40+DV40+DY40+EB40)/10</f>
        <v>0</v>
      </c>
      <c r="E51">
        <f>D51/100*25</f>
        <v>0</v>
      </c>
    </row>
    <row r="52" spans="2:5">
      <c r="B52" t="s">
        <v>3166</v>
      </c>
      <c r="C52" t="s">
        <v>3170</v>
      </c>
      <c r="D52">
        <f>(DB40+DE40+DH40+DK40+DN40+DQ40+DT40+DW40+DZ40+EC40)/10</f>
        <v>0</v>
      </c>
      <c r="E52">
        <f>D52/100*25</f>
        <v>0</v>
      </c>
    </row>
    <row r="53" spans="2:5">
      <c r="B53" t="s">
        <v>3167</v>
      </c>
      <c r="C53" t="s">
        <v>3170</v>
      </c>
      <c r="D53">
        <f>(DC40+DF40+DI40+DL40+DO40+DR40+DU40+DX40+EA40+ED40)/10</f>
        <v>0</v>
      </c>
      <c r="E53">
        <f>D53/100*25</f>
        <v>0</v>
      </c>
    </row>
    <row r="55" spans="2:5">
      <c r="B55" t="s">
        <v>3165</v>
      </c>
      <c r="C55" t="s">
        <v>3171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3166</v>
      </c>
      <c r="C56" t="s">
        <v>3171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3167</v>
      </c>
      <c r="C57" t="s">
        <v>3171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3165</v>
      </c>
      <c r="C59" t="s">
        <v>3172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3166</v>
      </c>
      <c r="C60" t="s">
        <v>3172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3167</v>
      </c>
      <c r="C61" t="s">
        <v>3172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38" workbookViewId="0">
      <selection activeCell="E43" sqref="E43:E61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2" t="s">
        <v>3189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66" t="s">
        <v>3193</v>
      </c>
      <c r="B40" s="6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3164</v>
      </c>
    </row>
    <row r="43" spans="1:317">
      <c r="B43" t="s">
        <v>3165</v>
      </c>
      <c r="C43" t="s">
        <v>3173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>
      <c r="B44" t="s">
        <v>3166</v>
      </c>
      <c r="C44" t="s">
        <v>3173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>
      <c r="B45" t="s">
        <v>3167</v>
      </c>
      <c r="C45" t="s">
        <v>3173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>
      <c r="B49" t="s">
        <v>3167</v>
      </c>
      <c r="C49" t="s">
        <v>3174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>
      <c r="B51" t="s">
        <v>3165</v>
      </c>
      <c r="C51" t="s">
        <v>3175</v>
      </c>
      <c r="D51">
        <f>(DP40+DS40+DV40+DY40+EB40+EE40+EH40+EK40+EN40)/9</f>
        <v>0</v>
      </c>
      <c r="E51">
        <f>D51/100*25</f>
        <v>0</v>
      </c>
    </row>
    <row r="52" spans="2:5">
      <c r="B52" t="s">
        <v>3166</v>
      </c>
      <c r="C52" t="s">
        <v>3175</v>
      </c>
      <c r="D52">
        <f>(DQ40+DT40+DW40+DZ40+EC40+EF40+EI40+EL40+EO40)/9</f>
        <v>0</v>
      </c>
      <c r="E52">
        <f>D52/100*25</f>
        <v>0</v>
      </c>
    </row>
    <row r="53" spans="2:5">
      <c r="B53" t="s">
        <v>3167</v>
      </c>
      <c r="C53" t="s">
        <v>3175</v>
      </c>
      <c r="D53">
        <f>(DR40+DU40+DX40+EA40+ED40+EG40+EJ40+EM40+EP40)/9</f>
        <v>0</v>
      </c>
      <c r="E53">
        <f>D53/100*25</f>
        <v>0</v>
      </c>
    </row>
    <row r="55" spans="2: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35" workbookViewId="0">
      <selection activeCell="E43" sqref="E43:E61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02" t="s">
        <v>3190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1" t="s">
        <v>2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2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76"/>
      <c r="DG4" s="121" t="s">
        <v>2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05" t="s">
        <v>181</v>
      </c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89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00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1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8"/>
      <c r="KZ4" s="84" t="s">
        <v>291</v>
      </c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</row>
    <row r="5" spans="1:374" ht="15.7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86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3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0"/>
      <c r="FO5" s="62" t="s">
        <v>387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96" t="s">
        <v>245</v>
      </c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122" t="s">
        <v>426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96" t="s">
        <v>246</v>
      </c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8"/>
      <c r="KZ5" s="93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75" hidden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72"/>
      <c r="B11" s="72"/>
      <c r="C11" s="60" t="s">
        <v>791</v>
      </c>
      <c r="D11" s="61" t="s">
        <v>5</v>
      </c>
      <c r="E11" s="61" t="s">
        <v>6</v>
      </c>
      <c r="F11" s="62" t="s">
        <v>874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60" t="s">
        <v>806</v>
      </c>
      <c r="BC11" s="61"/>
      <c r="BD11" s="61"/>
      <c r="BE11" s="63" t="s">
        <v>876</v>
      </c>
      <c r="BF11" s="57"/>
      <c r="BG11" s="60"/>
      <c r="BH11" s="63" t="s">
        <v>807</v>
      </c>
      <c r="BI11" s="57"/>
      <c r="BJ11" s="60"/>
      <c r="BK11" s="61" t="s">
        <v>808</v>
      </c>
      <c r="BL11" s="61"/>
      <c r="BM11" s="61"/>
      <c r="BN11" s="61" t="s">
        <v>809</v>
      </c>
      <c r="BO11" s="61"/>
      <c r="BP11" s="61"/>
      <c r="BQ11" s="61" t="s">
        <v>810</v>
      </c>
      <c r="BR11" s="61"/>
      <c r="BS11" s="61"/>
      <c r="BT11" s="87" t="s">
        <v>811</v>
      </c>
      <c r="BU11" s="87"/>
      <c r="BV11" s="87"/>
      <c r="BW11" s="61" t="s">
        <v>812</v>
      </c>
      <c r="BX11" s="61"/>
      <c r="BY11" s="61"/>
      <c r="BZ11" s="61" t="s">
        <v>813</v>
      </c>
      <c r="CA11" s="61"/>
      <c r="CB11" s="61"/>
      <c r="CC11" s="61" t="s">
        <v>814</v>
      </c>
      <c r="CD11" s="61"/>
      <c r="CE11" s="61"/>
      <c r="CF11" s="61" t="s">
        <v>815</v>
      </c>
      <c r="CG11" s="61"/>
      <c r="CH11" s="61"/>
      <c r="CI11" s="61" t="s">
        <v>877</v>
      </c>
      <c r="CJ11" s="61"/>
      <c r="CK11" s="61"/>
      <c r="CL11" s="79" t="s">
        <v>816</v>
      </c>
      <c r="CM11" s="79"/>
      <c r="CN11" s="79"/>
      <c r="CO11" s="79" t="s">
        <v>817</v>
      </c>
      <c r="CP11" s="79"/>
      <c r="CQ11" s="85"/>
      <c r="CR11" s="62" t="s">
        <v>818</v>
      </c>
      <c r="CS11" s="62"/>
      <c r="CT11" s="62"/>
      <c r="CU11" s="62" t="s">
        <v>819</v>
      </c>
      <c r="CV11" s="62"/>
      <c r="CW11" s="62"/>
      <c r="CX11" s="82" t="s">
        <v>820</v>
      </c>
      <c r="CY11" s="82"/>
      <c r="CZ11" s="82"/>
      <c r="DA11" s="62" t="s">
        <v>821</v>
      </c>
      <c r="DB11" s="62"/>
      <c r="DC11" s="62"/>
      <c r="DD11" s="62" t="s">
        <v>822</v>
      </c>
      <c r="DE11" s="62"/>
      <c r="DF11" s="86"/>
      <c r="DG11" s="62" t="s">
        <v>878</v>
      </c>
      <c r="DH11" s="62"/>
      <c r="DI11" s="62"/>
      <c r="DJ11" s="62" t="s">
        <v>897</v>
      </c>
      <c r="DK11" s="62"/>
      <c r="DL11" s="62"/>
      <c r="DM11" s="62" t="s">
        <v>898</v>
      </c>
      <c r="DN11" s="62"/>
      <c r="DO11" s="62"/>
      <c r="DP11" s="62" t="s">
        <v>899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94" t="s">
        <v>823</v>
      </c>
      <c r="EL11" s="94"/>
      <c r="EM11" s="95"/>
      <c r="EN11" s="93" t="s">
        <v>879</v>
      </c>
      <c r="EO11" s="94"/>
      <c r="EP11" s="95"/>
      <c r="EQ11" s="93" t="s">
        <v>824</v>
      </c>
      <c r="ER11" s="94"/>
      <c r="ES11" s="95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3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3" t="s">
        <v>843</v>
      </c>
      <c r="HF11" s="94"/>
      <c r="HG11" s="95"/>
      <c r="HH11" s="93" t="s">
        <v>844</v>
      </c>
      <c r="HI11" s="94"/>
      <c r="HJ11" s="95"/>
      <c r="HK11" s="93" t="s">
        <v>845</v>
      </c>
      <c r="HL11" s="94"/>
      <c r="HM11" s="95"/>
      <c r="HN11" s="93" t="s">
        <v>846</v>
      </c>
      <c r="HO11" s="94"/>
      <c r="HP11" s="95"/>
      <c r="HQ11" s="93" t="s">
        <v>847</v>
      </c>
      <c r="HR11" s="94"/>
      <c r="HS11" s="95"/>
      <c r="HT11" s="93" t="s">
        <v>882</v>
      </c>
      <c r="HU11" s="94"/>
      <c r="HV11" s="95"/>
      <c r="HW11" s="93" t="s">
        <v>883</v>
      </c>
      <c r="HX11" s="94"/>
      <c r="HY11" s="95"/>
      <c r="HZ11" s="93" t="s">
        <v>884</v>
      </c>
      <c r="IA11" s="94"/>
      <c r="IB11" s="95"/>
      <c r="IC11" s="93" t="s">
        <v>885</v>
      </c>
      <c r="ID11" s="94"/>
      <c r="IE11" s="95"/>
      <c r="IF11" s="93" t="s">
        <v>886</v>
      </c>
      <c r="IG11" s="94"/>
      <c r="IH11" s="95"/>
      <c r="II11" s="93" t="s">
        <v>887</v>
      </c>
      <c r="IJ11" s="94"/>
      <c r="IK11" s="95"/>
      <c r="IL11" s="93" t="s">
        <v>888</v>
      </c>
      <c r="IM11" s="94"/>
      <c r="IN11" s="95"/>
      <c r="IO11" s="93" t="s">
        <v>889</v>
      </c>
      <c r="IP11" s="94"/>
      <c r="IQ11" s="95"/>
      <c r="IR11" s="95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17" t="s">
        <v>854</v>
      </c>
      <c r="JT11" s="118"/>
      <c r="JU11" s="119"/>
      <c r="JV11" s="117" t="s">
        <v>855</v>
      </c>
      <c r="JW11" s="118"/>
      <c r="JX11" s="119"/>
      <c r="JY11" s="117" t="s">
        <v>856</v>
      </c>
      <c r="JZ11" s="118"/>
      <c r="KA11" s="119"/>
      <c r="KB11" s="117" t="s">
        <v>908</v>
      </c>
      <c r="KC11" s="118"/>
      <c r="KD11" s="119"/>
      <c r="KE11" s="117" t="s">
        <v>909</v>
      </c>
      <c r="KF11" s="118"/>
      <c r="KG11" s="119"/>
      <c r="KH11" s="117" t="s">
        <v>910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3"/>
      <c r="MY11" s="82" t="s">
        <v>872</v>
      </c>
      <c r="MZ11" s="82"/>
      <c r="NA11" s="93"/>
      <c r="NB11" s="82" t="s">
        <v>873</v>
      </c>
      <c r="NC11" s="82"/>
      <c r="ND11" s="93"/>
      <c r="NE11" s="82" t="s">
        <v>895</v>
      </c>
      <c r="NF11" s="82"/>
      <c r="NG11" s="93"/>
      <c r="NH11" s="93" t="s">
        <v>916</v>
      </c>
      <c r="NI11" s="103"/>
      <c r="NJ11" s="104"/>
    </row>
    <row r="12" spans="1:374" ht="99.75" customHeight="1" thickBot="1">
      <c r="A12" s="72"/>
      <c r="B12" s="72"/>
      <c r="C12" s="80" t="s">
        <v>917</v>
      </c>
      <c r="D12" s="81"/>
      <c r="E12" s="88"/>
      <c r="F12" s="80" t="s">
        <v>919</v>
      </c>
      <c r="G12" s="81"/>
      <c r="H12" s="88"/>
      <c r="I12" s="80" t="s">
        <v>479</v>
      </c>
      <c r="J12" s="81"/>
      <c r="K12" s="88"/>
      <c r="L12" s="80" t="s">
        <v>922</v>
      </c>
      <c r="M12" s="81"/>
      <c r="N12" s="88"/>
      <c r="O12" s="80" t="s">
        <v>926</v>
      </c>
      <c r="P12" s="81"/>
      <c r="Q12" s="88"/>
      <c r="R12" s="80" t="s">
        <v>928</v>
      </c>
      <c r="S12" s="81"/>
      <c r="T12" s="88"/>
      <c r="U12" s="80" t="s">
        <v>932</v>
      </c>
      <c r="V12" s="81"/>
      <c r="W12" s="88"/>
      <c r="X12" s="80" t="s">
        <v>936</v>
      </c>
      <c r="Y12" s="81"/>
      <c r="Z12" s="88"/>
      <c r="AA12" s="80" t="s">
        <v>940</v>
      </c>
      <c r="AB12" s="81"/>
      <c r="AC12" s="88"/>
      <c r="AD12" s="80" t="s">
        <v>944</v>
      </c>
      <c r="AE12" s="81"/>
      <c r="AF12" s="88"/>
      <c r="AG12" s="80" t="s">
        <v>947</v>
      </c>
      <c r="AH12" s="81"/>
      <c r="AI12" s="88"/>
      <c r="AJ12" s="80" t="s">
        <v>951</v>
      </c>
      <c r="AK12" s="81"/>
      <c r="AL12" s="88"/>
      <c r="AM12" s="80" t="s">
        <v>953</v>
      </c>
      <c r="AN12" s="81"/>
      <c r="AO12" s="88"/>
      <c r="AP12" s="80" t="s">
        <v>956</v>
      </c>
      <c r="AQ12" s="81"/>
      <c r="AR12" s="88"/>
      <c r="AS12" s="80" t="s">
        <v>959</v>
      </c>
      <c r="AT12" s="81"/>
      <c r="AU12" s="88"/>
      <c r="AV12" s="80" t="s">
        <v>963</v>
      </c>
      <c r="AW12" s="81"/>
      <c r="AX12" s="88"/>
      <c r="AY12" s="80" t="s">
        <v>966</v>
      </c>
      <c r="AZ12" s="81"/>
      <c r="BA12" s="88"/>
      <c r="BB12" s="111" t="s">
        <v>970</v>
      </c>
      <c r="BC12" s="112"/>
      <c r="BD12" s="113"/>
      <c r="BE12" s="80" t="s">
        <v>971</v>
      </c>
      <c r="BF12" s="81"/>
      <c r="BG12" s="88"/>
      <c r="BH12" s="80" t="s">
        <v>975</v>
      </c>
      <c r="BI12" s="81"/>
      <c r="BJ12" s="88"/>
      <c r="BK12" s="80" t="s">
        <v>978</v>
      </c>
      <c r="BL12" s="81"/>
      <c r="BM12" s="88"/>
      <c r="BN12" s="80" t="s">
        <v>979</v>
      </c>
      <c r="BO12" s="81"/>
      <c r="BP12" s="88"/>
      <c r="BQ12" s="80" t="s">
        <v>983</v>
      </c>
      <c r="BR12" s="81"/>
      <c r="BS12" s="88"/>
      <c r="BT12" s="80" t="s">
        <v>985</v>
      </c>
      <c r="BU12" s="81"/>
      <c r="BV12" s="88"/>
      <c r="BW12" s="80" t="s">
        <v>989</v>
      </c>
      <c r="BX12" s="81"/>
      <c r="BY12" s="88"/>
      <c r="BZ12" s="80" t="s">
        <v>993</v>
      </c>
      <c r="CA12" s="81"/>
      <c r="CB12" s="88"/>
      <c r="CC12" s="80" t="s">
        <v>553</v>
      </c>
      <c r="CD12" s="81"/>
      <c r="CE12" s="88"/>
      <c r="CF12" s="80" t="s">
        <v>995</v>
      </c>
      <c r="CG12" s="81"/>
      <c r="CH12" s="88"/>
      <c r="CI12" s="80" t="s">
        <v>999</v>
      </c>
      <c r="CJ12" s="81"/>
      <c r="CK12" s="88"/>
      <c r="CL12" s="80" t="s">
        <v>1003</v>
      </c>
      <c r="CM12" s="81"/>
      <c r="CN12" s="88"/>
      <c r="CO12" s="80" t="s">
        <v>1005</v>
      </c>
      <c r="CP12" s="81"/>
      <c r="CQ12" s="88"/>
      <c r="CR12" s="80" t="s">
        <v>1008</v>
      </c>
      <c r="CS12" s="81"/>
      <c r="CT12" s="88"/>
      <c r="CU12" s="80" t="s">
        <v>1011</v>
      </c>
      <c r="CV12" s="81"/>
      <c r="CW12" s="88"/>
      <c r="CX12" s="80" t="s">
        <v>1013</v>
      </c>
      <c r="CY12" s="81"/>
      <c r="CZ12" s="88"/>
      <c r="DA12" s="80" t="s">
        <v>1017</v>
      </c>
      <c r="DB12" s="81"/>
      <c r="DC12" s="88"/>
      <c r="DD12" s="80" t="s">
        <v>1018</v>
      </c>
      <c r="DE12" s="81"/>
      <c r="DF12" s="88"/>
      <c r="DG12" s="80" t="s">
        <v>1022</v>
      </c>
      <c r="DH12" s="81"/>
      <c r="DI12" s="88"/>
      <c r="DJ12" s="80" t="s">
        <v>1023</v>
      </c>
      <c r="DK12" s="81"/>
      <c r="DL12" s="88"/>
      <c r="DM12" s="80" t="s">
        <v>1024</v>
      </c>
      <c r="DN12" s="81"/>
      <c r="DO12" s="88"/>
      <c r="DP12" s="80" t="s">
        <v>1028</v>
      </c>
      <c r="DQ12" s="81"/>
      <c r="DR12" s="88"/>
      <c r="DS12" s="80" t="s">
        <v>1032</v>
      </c>
      <c r="DT12" s="81"/>
      <c r="DU12" s="88"/>
      <c r="DV12" s="111" t="s">
        <v>1035</v>
      </c>
      <c r="DW12" s="112"/>
      <c r="DX12" s="113"/>
      <c r="DY12" s="80" t="s">
        <v>1038</v>
      </c>
      <c r="DZ12" s="81"/>
      <c r="EA12" s="88"/>
      <c r="EB12" s="80" t="s">
        <v>1041</v>
      </c>
      <c r="EC12" s="81"/>
      <c r="ED12" s="88"/>
      <c r="EE12" s="80" t="s">
        <v>1042</v>
      </c>
      <c r="EF12" s="81"/>
      <c r="EG12" s="88"/>
      <c r="EH12" s="80" t="s">
        <v>1046</v>
      </c>
      <c r="EI12" s="81"/>
      <c r="EJ12" s="88"/>
      <c r="EK12" s="80" t="s">
        <v>1049</v>
      </c>
      <c r="EL12" s="81"/>
      <c r="EM12" s="88"/>
      <c r="EN12" s="80" t="s">
        <v>1051</v>
      </c>
      <c r="EO12" s="81"/>
      <c r="EP12" s="88"/>
      <c r="EQ12" s="80" t="s">
        <v>1053</v>
      </c>
      <c r="ER12" s="81"/>
      <c r="ES12" s="88"/>
      <c r="ET12" s="80" t="s">
        <v>1056</v>
      </c>
      <c r="EU12" s="81"/>
      <c r="EV12" s="88"/>
      <c r="EW12" s="80" t="s">
        <v>1060</v>
      </c>
      <c r="EX12" s="81"/>
      <c r="EY12" s="88"/>
      <c r="EZ12" s="80" t="s">
        <v>1062</v>
      </c>
      <c r="FA12" s="81"/>
      <c r="FB12" s="88"/>
      <c r="FC12" s="80" t="s">
        <v>1066</v>
      </c>
      <c r="FD12" s="81"/>
      <c r="FE12" s="88"/>
      <c r="FF12" s="80" t="s">
        <v>1069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1078</v>
      </c>
      <c r="FP12" s="81"/>
      <c r="FQ12" s="88"/>
      <c r="FR12" s="80" t="s">
        <v>1079</v>
      </c>
      <c r="FS12" s="81"/>
      <c r="FT12" s="88"/>
      <c r="FU12" s="80" t="s">
        <v>1081</v>
      </c>
      <c r="FV12" s="81"/>
      <c r="FW12" s="88"/>
      <c r="FX12" s="80" t="s">
        <v>1084</v>
      </c>
      <c r="FY12" s="81"/>
      <c r="FZ12" s="88"/>
      <c r="GA12" s="114" t="s">
        <v>1087</v>
      </c>
      <c r="GB12" s="115"/>
      <c r="GC12" s="116"/>
      <c r="GD12" s="80" t="s">
        <v>1091</v>
      </c>
      <c r="GE12" s="81"/>
      <c r="GF12" s="88"/>
      <c r="GG12" s="80" t="s">
        <v>1095</v>
      </c>
      <c r="GH12" s="81"/>
      <c r="GI12" s="88"/>
      <c r="GJ12" s="80" t="s">
        <v>1096</v>
      </c>
      <c r="GK12" s="81"/>
      <c r="GL12" s="88"/>
      <c r="GM12" s="80" t="s">
        <v>1103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1111</v>
      </c>
      <c r="GW12" s="81"/>
      <c r="GX12" s="88"/>
      <c r="GY12" s="114" t="s">
        <v>1113</v>
      </c>
      <c r="GZ12" s="115"/>
      <c r="HA12" s="116"/>
      <c r="HB12" s="128" t="s">
        <v>1116</v>
      </c>
      <c r="HC12" s="129"/>
      <c r="HD12" s="130"/>
      <c r="HE12" s="80" t="s">
        <v>1119</v>
      </c>
      <c r="HF12" s="81"/>
      <c r="HG12" s="88"/>
      <c r="HH12" s="80" t="s">
        <v>1120</v>
      </c>
      <c r="HI12" s="81"/>
      <c r="HJ12" s="88"/>
      <c r="HK12" s="80" t="s">
        <v>1124</v>
      </c>
      <c r="HL12" s="81"/>
      <c r="HM12" s="88"/>
      <c r="HN12" s="80" t="s">
        <v>1128</v>
      </c>
      <c r="HO12" s="81"/>
      <c r="HP12" s="88"/>
      <c r="HQ12" s="80" t="s">
        <v>1132</v>
      </c>
      <c r="HR12" s="81"/>
      <c r="HS12" s="88"/>
      <c r="HT12" s="125" t="s">
        <v>1136</v>
      </c>
      <c r="HU12" s="126"/>
      <c r="HV12" s="127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25" t="s">
        <v>1177</v>
      </c>
      <c r="JK12" s="126"/>
      <c r="JL12" s="127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25" t="s">
        <v>1231</v>
      </c>
      <c r="LJ12" s="126"/>
      <c r="LK12" s="127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1255</v>
      </c>
      <c r="MT12" s="115"/>
      <c r="MU12" s="116"/>
      <c r="MV12" s="114" t="s">
        <v>1257</v>
      </c>
      <c r="MW12" s="115"/>
      <c r="MX12" s="116"/>
      <c r="MY12" s="114" t="s">
        <v>1261</v>
      </c>
      <c r="MZ12" s="115"/>
      <c r="NA12" s="116"/>
      <c r="NB12" s="114" t="s">
        <v>1265</v>
      </c>
      <c r="NC12" s="115"/>
      <c r="ND12" s="116"/>
      <c r="NE12" s="114" t="s">
        <v>1268</v>
      </c>
      <c r="NF12" s="115"/>
      <c r="NG12" s="116"/>
      <c r="NH12" s="114" t="s">
        <v>1271</v>
      </c>
      <c r="NI12" s="115"/>
      <c r="NJ12" s="116"/>
    </row>
    <row r="13" spans="1:374" ht="96.75" thickBot="1">
      <c r="A13" s="72"/>
      <c r="B13" s="7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66" t="s">
        <v>3192</v>
      </c>
      <c r="B40" s="6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3164</v>
      </c>
    </row>
    <row r="43" spans="1:374">
      <c r="B43" t="s">
        <v>3165</v>
      </c>
      <c r="C43" t="s">
        <v>3178</v>
      </c>
      <c r="D43">
        <f>(C40+F40+I40+L40+O40+R40+U40+X40+AA40+AD40+AG40+AJ40+AM40+AP40+AS40+AV40+AY40)/17</f>
        <v>0</v>
      </c>
      <c r="E43">
        <f>D43/100*25</f>
        <v>0</v>
      </c>
    </row>
    <row r="44" spans="1:374">
      <c r="B44" t="s">
        <v>3166</v>
      </c>
      <c r="C44" t="s">
        <v>3178</v>
      </c>
      <c r="D44">
        <f>(D40+G40+J40+M40+P40+S40+V40+Y40+AB40+AE40+AH40+AK40+AN40+AQ40+AT40+AW40+AZ40)/17</f>
        <v>0</v>
      </c>
      <c r="E44">
        <f>D44/100*25</f>
        <v>0</v>
      </c>
    </row>
    <row r="45" spans="1:374">
      <c r="B45" t="s">
        <v>3167</v>
      </c>
      <c r="C45" t="s">
        <v>3178</v>
      </c>
      <c r="D45">
        <f>(E40+H40+K40+N40+Q40+T40+W40+Z40+AC40+AF40+AI40+AL40+AO40+AR40+AU40+AX40+BA40)/17</f>
        <v>0</v>
      </c>
      <c r="E45">
        <f>D45/100*25</f>
        <v>0</v>
      </c>
    </row>
    <row r="47" spans="1:374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>
      <c r="B51" t="s">
        <v>3165</v>
      </c>
      <c r="C51" t="s">
        <v>3180</v>
      </c>
      <c r="D51">
        <f>(EK40+EN40+EQ40+ET40+EW40+EZ40+FC40+FF40+FI40)/9</f>
        <v>0</v>
      </c>
      <c r="E51">
        <f>D51/100*25</f>
        <v>0</v>
      </c>
    </row>
    <row r="52" spans="2:5">
      <c r="B52" t="s">
        <v>3166</v>
      </c>
      <c r="C52" t="s">
        <v>3180</v>
      </c>
      <c r="D52">
        <f>(EL40+EO40+ER40+EU40+EX40+FA40+FD40+FG40+FJ40)/9</f>
        <v>0</v>
      </c>
      <c r="E52">
        <f>D52/100*25</f>
        <v>0</v>
      </c>
    </row>
    <row r="53" spans="2:5">
      <c r="B53" t="s">
        <v>3167</v>
      </c>
      <c r="C53" t="s">
        <v>3180</v>
      </c>
      <c r="D53">
        <f>(EM40+EP40+ES40+EV40+EY40+FB40+FE40+FH40+FK40)/9</f>
        <v>0</v>
      </c>
      <c r="E53">
        <f>D53/100*25</f>
        <v>0</v>
      </c>
    </row>
    <row r="55" spans="2: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abSelected="1" zoomScale="90" zoomScaleNormal="90" workbookViewId="0">
      <selection activeCell="I12" sqref="I12:K12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3220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02" t="s">
        <v>3221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6" t="s">
        <v>2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89" t="s">
        <v>181</v>
      </c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106" t="s">
        <v>244</v>
      </c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00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1"/>
      <c r="NQ4" s="99" t="s">
        <v>244</v>
      </c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1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8"/>
      <c r="QZ4" s="84" t="s">
        <v>291</v>
      </c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4"/>
    </row>
    <row r="5" spans="1:584" ht="13.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93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896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4"/>
      <c r="IL5" s="62" t="s">
        <v>906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110" t="s">
        <v>387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96" t="s">
        <v>245</v>
      </c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8"/>
      <c r="MM5" s="122" t="s">
        <v>426</v>
      </c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96" t="s">
        <v>246</v>
      </c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8"/>
      <c r="QZ5" s="93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75" hidden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72"/>
      <c r="B11" s="72"/>
      <c r="C11" s="60" t="s">
        <v>1275</v>
      </c>
      <c r="D11" s="61" t="s">
        <v>5</v>
      </c>
      <c r="E11" s="61" t="s">
        <v>6</v>
      </c>
      <c r="F11" s="62" t="s">
        <v>1276</v>
      </c>
      <c r="G11" s="62" t="s">
        <v>7</v>
      </c>
      <c r="H11" s="62" t="s">
        <v>8</v>
      </c>
      <c r="I11" s="62" t="s">
        <v>1378</v>
      </c>
      <c r="J11" s="62" t="s">
        <v>9</v>
      </c>
      <c r="K11" s="62" t="s">
        <v>10</v>
      </c>
      <c r="L11" s="61" t="s">
        <v>1277</v>
      </c>
      <c r="M11" s="61" t="s">
        <v>9</v>
      </c>
      <c r="N11" s="61" t="s">
        <v>10</v>
      </c>
      <c r="O11" s="61" t="s">
        <v>1278</v>
      </c>
      <c r="P11" s="61" t="s">
        <v>11</v>
      </c>
      <c r="Q11" s="61" t="s">
        <v>4</v>
      </c>
      <c r="R11" s="61" t="s">
        <v>1279</v>
      </c>
      <c r="S11" s="61" t="s">
        <v>6</v>
      </c>
      <c r="T11" s="61" t="s">
        <v>12</v>
      </c>
      <c r="U11" s="61" t="s">
        <v>1280</v>
      </c>
      <c r="V11" s="61" t="s">
        <v>6</v>
      </c>
      <c r="W11" s="61" t="s">
        <v>12</v>
      </c>
      <c r="X11" s="63" t="s">
        <v>1281</v>
      </c>
      <c r="Y11" s="57" t="s">
        <v>10</v>
      </c>
      <c r="Z11" s="60" t="s">
        <v>13</v>
      </c>
      <c r="AA11" s="61" t="s">
        <v>1282</v>
      </c>
      <c r="AB11" s="61" t="s">
        <v>14</v>
      </c>
      <c r="AC11" s="61" t="s">
        <v>15</v>
      </c>
      <c r="AD11" s="61" t="s">
        <v>1283</v>
      </c>
      <c r="AE11" s="61" t="s">
        <v>4</v>
      </c>
      <c r="AF11" s="61" t="s">
        <v>5</v>
      </c>
      <c r="AG11" s="61" t="s">
        <v>1284</v>
      </c>
      <c r="AH11" s="61" t="s">
        <v>12</v>
      </c>
      <c r="AI11" s="61" t="s">
        <v>7</v>
      </c>
      <c r="AJ11" s="86" t="s">
        <v>1285</v>
      </c>
      <c r="AK11" s="109"/>
      <c r="AL11" s="109"/>
      <c r="AM11" s="86" t="s">
        <v>1286</v>
      </c>
      <c r="AN11" s="109"/>
      <c r="AO11" s="109"/>
      <c r="AP11" s="86" t="s">
        <v>1287</v>
      </c>
      <c r="AQ11" s="109"/>
      <c r="AR11" s="109"/>
      <c r="AS11" s="86" t="s">
        <v>1288</v>
      </c>
      <c r="AT11" s="109"/>
      <c r="AU11" s="109"/>
      <c r="AV11" s="62" t="s">
        <v>1289</v>
      </c>
      <c r="AW11" s="62"/>
      <c r="AX11" s="62"/>
      <c r="AY11" s="141" t="s">
        <v>1290</v>
      </c>
      <c r="AZ11" s="142"/>
      <c r="BA11" s="143"/>
      <c r="BB11" s="63" t="s">
        <v>1399</v>
      </c>
      <c r="BC11" s="57"/>
      <c r="BD11" s="60"/>
      <c r="BE11" s="63" t="s">
        <v>1400</v>
      </c>
      <c r="BF11" s="57"/>
      <c r="BG11" s="60"/>
      <c r="BH11" s="63" t="s">
        <v>1401</v>
      </c>
      <c r="BI11" s="57"/>
      <c r="BJ11" s="60"/>
      <c r="BK11" s="63" t="s">
        <v>1402</v>
      </c>
      <c r="BL11" s="57"/>
      <c r="BM11" s="60"/>
      <c r="BN11" s="63" t="s">
        <v>1403</v>
      </c>
      <c r="BO11" s="57"/>
      <c r="BP11" s="60"/>
      <c r="BQ11" s="60" t="s">
        <v>1291</v>
      </c>
      <c r="BR11" s="61"/>
      <c r="BS11" s="61"/>
      <c r="BT11" s="63" t="s">
        <v>1292</v>
      </c>
      <c r="BU11" s="57"/>
      <c r="BV11" s="60"/>
      <c r="BW11" s="63" t="s">
        <v>1379</v>
      </c>
      <c r="BX11" s="57"/>
      <c r="BY11" s="60"/>
      <c r="BZ11" s="61" t="s">
        <v>1293</v>
      </c>
      <c r="CA11" s="61"/>
      <c r="CB11" s="61"/>
      <c r="CC11" s="61" t="s">
        <v>1294</v>
      </c>
      <c r="CD11" s="61"/>
      <c r="CE11" s="61"/>
      <c r="CF11" s="61" t="s">
        <v>1295</v>
      </c>
      <c r="CG11" s="61"/>
      <c r="CH11" s="61"/>
      <c r="CI11" s="87" t="s">
        <v>1296</v>
      </c>
      <c r="CJ11" s="87"/>
      <c r="CK11" s="87"/>
      <c r="CL11" s="61" t="s">
        <v>1297</v>
      </c>
      <c r="CM11" s="61"/>
      <c r="CN11" s="61"/>
      <c r="CO11" s="61" t="s">
        <v>1298</v>
      </c>
      <c r="CP11" s="61"/>
      <c r="CQ11" s="61"/>
      <c r="CR11" s="61" t="s">
        <v>1299</v>
      </c>
      <c r="CS11" s="61"/>
      <c r="CT11" s="61"/>
      <c r="CU11" s="61" t="s">
        <v>1300</v>
      </c>
      <c r="CV11" s="61"/>
      <c r="CW11" s="61"/>
      <c r="CX11" s="61" t="s">
        <v>1301</v>
      </c>
      <c r="CY11" s="61"/>
      <c r="CZ11" s="61"/>
      <c r="DA11" s="87" t="s">
        <v>1380</v>
      </c>
      <c r="DB11" s="87"/>
      <c r="DC11" s="87"/>
      <c r="DD11" s="87" t="s">
        <v>1302</v>
      </c>
      <c r="DE11" s="87"/>
      <c r="DF11" s="131"/>
      <c r="DG11" s="62" t="s">
        <v>1303</v>
      </c>
      <c r="DH11" s="62"/>
      <c r="DI11" s="62"/>
      <c r="DJ11" s="62" t="s">
        <v>1304</v>
      </c>
      <c r="DK11" s="62"/>
      <c r="DL11" s="62"/>
      <c r="DM11" s="82" t="s">
        <v>1305</v>
      </c>
      <c r="DN11" s="82"/>
      <c r="DO11" s="82"/>
      <c r="DP11" s="62" t="s">
        <v>1306</v>
      </c>
      <c r="DQ11" s="62"/>
      <c r="DR11" s="62"/>
      <c r="DS11" s="62" t="s">
        <v>1307</v>
      </c>
      <c r="DT11" s="62"/>
      <c r="DU11" s="86"/>
      <c r="DV11" s="62" t="s">
        <v>1308</v>
      </c>
      <c r="DW11" s="62"/>
      <c r="DX11" s="62"/>
      <c r="DY11" s="62" t="s">
        <v>1309</v>
      </c>
      <c r="DZ11" s="62"/>
      <c r="EA11" s="62"/>
      <c r="EB11" s="62" t="s">
        <v>1310</v>
      </c>
      <c r="EC11" s="62"/>
      <c r="ED11" s="62"/>
      <c r="EE11" s="62" t="s">
        <v>1381</v>
      </c>
      <c r="EF11" s="62"/>
      <c r="EG11" s="62"/>
      <c r="EH11" s="62" t="s">
        <v>1311</v>
      </c>
      <c r="EI11" s="62"/>
      <c r="EJ11" s="62"/>
      <c r="EK11" s="62" t="s">
        <v>1312</v>
      </c>
      <c r="EL11" s="62"/>
      <c r="EM11" s="62"/>
      <c r="EN11" s="62" t="s">
        <v>1313</v>
      </c>
      <c r="EO11" s="62"/>
      <c r="EP11" s="62"/>
      <c r="EQ11" s="62" t="s">
        <v>1314</v>
      </c>
      <c r="ER11" s="62"/>
      <c r="ES11" s="62"/>
      <c r="ET11" s="62" t="s">
        <v>1315</v>
      </c>
      <c r="EU11" s="62"/>
      <c r="EV11" s="62"/>
      <c r="EW11" s="62" t="s">
        <v>1316</v>
      </c>
      <c r="EX11" s="62"/>
      <c r="EY11" s="86"/>
      <c r="EZ11" s="93" t="s">
        <v>1404</v>
      </c>
      <c r="FA11" s="94"/>
      <c r="FB11" s="95"/>
      <c r="FC11" s="93" t="s">
        <v>1405</v>
      </c>
      <c r="FD11" s="94"/>
      <c r="FE11" s="95"/>
      <c r="FF11" s="93" t="s">
        <v>1406</v>
      </c>
      <c r="FG11" s="94"/>
      <c r="FH11" s="95"/>
      <c r="FI11" s="93" t="s">
        <v>1407</v>
      </c>
      <c r="FJ11" s="94"/>
      <c r="FK11" s="95"/>
      <c r="FL11" s="93" t="s">
        <v>1408</v>
      </c>
      <c r="FM11" s="94"/>
      <c r="FN11" s="95"/>
      <c r="FO11" s="93" t="s">
        <v>1409</v>
      </c>
      <c r="FP11" s="94"/>
      <c r="FQ11" s="95"/>
      <c r="FR11" s="93" t="s">
        <v>1410</v>
      </c>
      <c r="FS11" s="94"/>
      <c r="FT11" s="95"/>
      <c r="FU11" s="93" t="s">
        <v>1411</v>
      </c>
      <c r="FV11" s="94"/>
      <c r="FW11" s="95"/>
      <c r="FX11" s="93" t="s">
        <v>1412</v>
      </c>
      <c r="FY11" s="94"/>
      <c r="FZ11" s="95"/>
      <c r="GA11" s="93" t="s">
        <v>1413</v>
      </c>
      <c r="GB11" s="94"/>
      <c r="GC11" s="95"/>
      <c r="GD11" s="93" t="s">
        <v>1414</v>
      </c>
      <c r="GE11" s="94"/>
      <c r="GF11" s="95"/>
      <c r="GG11" s="93" t="s">
        <v>1415</v>
      </c>
      <c r="GH11" s="94"/>
      <c r="GI11" s="95"/>
      <c r="GJ11" s="93" t="s">
        <v>1416</v>
      </c>
      <c r="GK11" s="94"/>
      <c r="GL11" s="95"/>
      <c r="GM11" s="93" t="s">
        <v>1417</v>
      </c>
      <c r="GN11" s="94"/>
      <c r="GO11" s="95"/>
      <c r="GP11" s="93" t="s">
        <v>1418</v>
      </c>
      <c r="GQ11" s="94"/>
      <c r="GR11" s="95"/>
      <c r="GS11" s="93" t="s">
        <v>1419</v>
      </c>
      <c r="GT11" s="94"/>
      <c r="GU11" s="95"/>
      <c r="GV11" s="93" t="s">
        <v>1420</v>
      </c>
      <c r="GW11" s="94"/>
      <c r="GX11" s="95"/>
      <c r="GY11" s="93" t="s">
        <v>1421</v>
      </c>
      <c r="GZ11" s="94"/>
      <c r="HA11" s="95"/>
      <c r="HB11" s="93" t="s">
        <v>1422</v>
      </c>
      <c r="HC11" s="94"/>
      <c r="HD11" s="95"/>
      <c r="HE11" s="93" t="s">
        <v>1423</v>
      </c>
      <c r="HF11" s="94"/>
      <c r="HG11" s="95"/>
      <c r="HH11" s="93" t="s">
        <v>1424</v>
      </c>
      <c r="HI11" s="94"/>
      <c r="HJ11" s="95"/>
      <c r="HK11" s="93" t="s">
        <v>1425</v>
      </c>
      <c r="HL11" s="94"/>
      <c r="HM11" s="95"/>
      <c r="HN11" s="93" t="s">
        <v>1426</v>
      </c>
      <c r="HO11" s="94"/>
      <c r="HP11" s="95"/>
      <c r="HQ11" s="93" t="s">
        <v>1427</v>
      </c>
      <c r="HR11" s="94"/>
      <c r="HS11" s="95"/>
      <c r="HT11" s="93" t="s">
        <v>1428</v>
      </c>
      <c r="HU11" s="94"/>
      <c r="HV11" s="95"/>
      <c r="HW11" s="93" t="s">
        <v>1429</v>
      </c>
      <c r="HX11" s="94"/>
      <c r="HY11" s="95"/>
      <c r="HZ11" s="93" t="s">
        <v>1430</v>
      </c>
      <c r="IA11" s="94"/>
      <c r="IB11" s="95"/>
      <c r="IC11" s="93" t="s">
        <v>1431</v>
      </c>
      <c r="ID11" s="94"/>
      <c r="IE11" s="95"/>
      <c r="IF11" s="93" t="s">
        <v>1432</v>
      </c>
      <c r="IG11" s="94"/>
      <c r="IH11" s="95"/>
      <c r="II11" s="93" t="s">
        <v>1433</v>
      </c>
      <c r="IJ11" s="94"/>
      <c r="IK11" s="95"/>
      <c r="IL11" s="82" t="s">
        <v>1317</v>
      </c>
      <c r="IM11" s="82"/>
      <c r="IN11" s="82"/>
      <c r="IO11" s="82" t="s">
        <v>1318</v>
      </c>
      <c r="IP11" s="82"/>
      <c r="IQ11" s="82"/>
      <c r="IR11" s="82" t="s">
        <v>1382</v>
      </c>
      <c r="IS11" s="82"/>
      <c r="IT11" s="82"/>
      <c r="IU11" s="82" t="s">
        <v>1319</v>
      </c>
      <c r="IV11" s="82"/>
      <c r="IW11" s="82"/>
      <c r="IX11" s="82" t="s">
        <v>1320</v>
      </c>
      <c r="IY11" s="82"/>
      <c r="IZ11" s="82"/>
      <c r="JA11" s="82" t="s">
        <v>1321</v>
      </c>
      <c r="JB11" s="82"/>
      <c r="JC11" s="82"/>
      <c r="JD11" s="82" t="s">
        <v>1322</v>
      </c>
      <c r="JE11" s="82"/>
      <c r="JF11" s="82"/>
      <c r="JG11" s="82" t="s">
        <v>1323</v>
      </c>
      <c r="JH11" s="82"/>
      <c r="JI11" s="82"/>
      <c r="JJ11" s="82" t="s">
        <v>1324</v>
      </c>
      <c r="JK11" s="82"/>
      <c r="JL11" s="82"/>
      <c r="JM11" s="82" t="s">
        <v>1325</v>
      </c>
      <c r="JN11" s="82"/>
      <c r="JO11" s="82"/>
      <c r="JP11" s="82" t="s">
        <v>1434</v>
      </c>
      <c r="JQ11" s="82"/>
      <c r="JR11" s="82"/>
      <c r="JS11" s="82" t="s">
        <v>1435</v>
      </c>
      <c r="JT11" s="82"/>
      <c r="JU11" s="82"/>
      <c r="JV11" s="82" t="s">
        <v>1436</v>
      </c>
      <c r="JW11" s="82"/>
      <c r="JX11" s="82"/>
      <c r="JY11" s="95" t="s">
        <v>1326</v>
      </c>
      <c r="JZ11" s="82"/>
      <c r="KA11" s="82"/>
      <c r="KB11" s="82" t="s">
        <v>1327</v>
      </c>
      <c r="KC11" s="82"/>
      <c r="KD11" s="82"/>
      <c r="KE11" s="82" t="s">
        <v>1383</v>
      </c>
      <c r="KF11" s="82"/>
      <c r="KG11" s="82"/>
      <c r="KH11" s="82" t="s">
        <v>1328</v>
      </c>
      <c r="KI11" s="82"/>
      <c r="KJ11" s="82"/>
      <c r="KK11" s="82" t="s">
        <v>1329</v>
      </c>
      <c r="KL11" s="82"/>
      <c r="KM11" s="82"/>
      <c r="KN11" s="82" t="s">
        <v>1330</v>
      </c>
      <c r="KO11" s="82"/>
      <c r="KP11" s="82"/>
      <c r="KQ11" s="82" t="s">
        <v>1331</v>
      </c>
      <c r="KR11" s="82"/>
      <c r="KS11" s="82"/>
      <c r="KT11" s="117" t="s">
        <v>1332</v>
      </c>
      <c r="KU11" s="118"/>
      <c r="KV11" s="119"/>
      <c r="KW11" s="117" t="s">
        <v>1333</v>
      </c>
      <c r="KX11" s="118"/>
      <c r="KY11" s="119"/>
      <c r="KZ11" s="117" t="s">
        <v>1334</v>
      </c>
      <c r="LA11" s="118"/>
      <c r="LB11" s="119"/>
      <c r="LC11" s="117" t="s">
        <v>1335</v>
      </c>
      <c r="LD11" s="118"/>
      <c r="LE11" s="119"/>
      <c r="LF11" s="117" t="s">
        <v>1336</v>
      </c>
      <c r="LG11" s="118"/>
      <c r="LH11" s="119"/>
      <c r="LI11" s="117" t="s">
        <v>1384</v>
      </c>
      <c r="LJ11" s="118"/>
      <c r="LK11" s="119"/>
      <c r="LL11" s="117" t="s">
        <v>1337</v>
      </c>
      <c r="LM11" s="118"/>
      <c r="LN11" s="119"/>
      <c r="LO11" s="117" t="s">
        <v>1338</v>
      </c>
      <c r="LP11" s="118"/>
      <c r="LQ11" s="119"/>
      <c r="LR11" s="117" t="s">
        <v>1339</v>
      </c>
      <c r="LS11" s="118"/>
      <c r="LT11" s="119"/>
      <c r="LU11" s="117" t="s">
        <v>1340</v>
      </c>
      <c r="LV11" s="118"/>
      <c r="LW11" s="119"/>
      <c r="LX11" s="117" t="s">
        <v>1341</v>
      </c>
      <c r="LY11" s="118"/>
      <c r="LZ11" s="119"/>
      <c r="MA11" s="117" t="s">
        <v>1342</v>
      </c>
      <c r="MB11" s="118"/>
      <c r="MC11" s="119"/>
      <c r="MD11" s="93" t="s">
        <v>1343</v>
      </c>
      <c r="ME11" s="94"/>
      <c r="MF11" s="95"/>
      <c r="MG11" s="93" t="s">
        <v>1344</v>
      </c>
      <c r="MH11" s="94"/>
      <c r="MI11" s="95"/>
      <c r="MJ11" s="93" t="s">
        <v>1345</v>
      </c>
      <c r="MK11" s="94"/>
      <c r="ML11" s="95"/>
      <c r="MM11" s="117" t="s">
        <v>1385</v>
      </c>
      <c r="MN11" s="118"/>
      <c r="MO11" s="119"/>
      <c r="MP11" s="117" t="s">
        <v>1346</v>
      </c>
      <c r="MQ11" s="118"/>
      <c r="MR11" s="119"/>
      <c r="MS11" s="93" t="s">
        <v>1347</v>
      </c>
      <c r="MT11" s="94"/>
      <c r="MU11" s="95"/>
      <c r="MV11" s="93" t="s">
        <v>1348</v>
      </c>
      <c r="MW11" s="94"/>
      <c r="MX11" s="95"/>
      <c r="MY11" s="93" t="s">
        <v>1349</v>
      </c>
      <c r="MZ11" s="94"/>
      <c r="NA11" s="95"/>
      <c r="NB11" s="95" t="s">
        <v>1350</v>
      </c>
      <c r="NC11" s="82"/>
      <c r="ND11" s="82"/>
      <c r="NE11" s="82" t="s">
        <v>1351</v>
      </c>
      <c r="NF11" s="82"/>
      <c r="NG11" s="82"/>
      <c r="NH11" s="131" t="s">
        <v>1386</v>
      </c>
      <c r="NI11" s="132"/>
      <c r="NJ11" s="133"/>
      <c r="NK11" s="82" t="s">
        <v>1387</v>
      </c>
      <c r="NL11" s="82"/>
      <c r="NM11" s="82"/>
      <c r="NN11" s="82" t="s">
        <v>1388</v>
      </c>
      <c r="NO11" s="82"/>
      <c r="NP11" s="82"/>
      <c r="NQ11" s="82" t="s">
        <v>1389</v>
      </c>
      <c r="NR11" s="82"/>
      <c r="NS11" s="82"/>
      <c r="NT11" s="82" t="s">
        <v>1390</v>
      </c>
      <c r="NU11" s="82"/>
      <c r="NV11" s="82"/>
      <c r="NW11" s="82" t="s">
        <v>1391</v>
      </c>
      <c r="NX11" s="82"/>
      <c r="NY11" s="82"/>
      <c r="NZ11" s="82" t="s">
        <v>1392</v>
      </c>
      <c r="OA11" s="82"/>
      <c r="OB11" s="82"/>
      <c r="OC11" s="117" t="s">
        <v>1393</v>
      </c>
      <c r="OD11" s="118"/>
      <c r="OE11" s="119"/>
      <c r="OF11" s="117" t="s">
        <v>1394</v>
      </c>
      <c r="OG11" s="118"/>
      <c r="OH11" s="119"/>
      <c r="OI11" s="117" t="s">
        <v>1395</v>
      </c>
      <c r="OJ11" s="118"/>
      <c r="OK11" s="118"/>
      <c r="OL11" s="82" t="s">
        <v>1352</v>
      </c>
      <c r="OM11" s="82"/>
      <c r="ON11" s="82"/>
      <c r="OO11" s="117" t="s">
        <v>1353</v>
      </c>
      <c r="OP11" s="118"/>
      <c r="OQ11" s="119"/>
      <c r="OR11" s="117" t="s">
        <v>1354</v>
      </c>
      <c r="OS11" s="118"/>
      <c r="OT11" s="119"/>
      <c r="OU11" s="117" t="s">
        <v>1396</v>
      </c>
      <c r="OV11" s="118"/>
      <c r="OW11" s="119"/>
      <c r="OX11" s="117" t="s">
        <v>1355</v>
      </c>
      <c r="OY11" s="118"/>
      <c r="OZ11" s="119"/>
      <c r="PA11" s="117" t="s">
        <v>1356</v>
      </c>
      <c r="PB11" s="118"/>
      <c r="PC11" s="119"/>
      <c r="PD11" s="117" t="s">
        <v>1357</v>
      </c>
      <c r="PE11" s="118"/>
      <c r="PF11" s="119"/>
      <c r="PG11" s="117" t="s">
        <v>1358</v>
      </c>
      <c r="PH11" s="118"/>
      <c r="PI11" s="119"/>
      <c r="PJ11" s="117" t="s">
        <v>1437</v>
      </c>
      <c r="PK11" s="118"/>
      <c r="PL11" s="118"/>
      <c r="PM11" s="118" t="s">
        <v>1438</v>
      </c>
      <c r="PN11" s="118"/>
      <c r="PO11" s="118"/>
      <c r="PP11" s="118" t="s">
        <v>1439</v>
      </c>
      <c r="PQ11" s="118"/>
      <c r="PR11" s="118"/>
      <c r="PS11" s="118" t="s">
        <v>1440</v>
      </c>
      <c r="PT11" s="118"/>
      <c r="PU11" s="118"/>
      <c r="PV11" s="118" t="s">
        <v>1441</v>
      </c>
      <c r="PW11" s="118"/>
      <c r="PX11" s="118"/>
      <c r="PY11" s="118" t="s">
        <v>1442</v>
      </c>
      <c r="PZ11" s="118"/>
      <c r="QA11" s="118"/>
      <c r="QB11" s="118" t="s">
        <v>1443</v>
      </c>
      <c r="QC11" s="118"/>
      <c r="QD11" s="118"/>
      <c r="QE11" s="118" t="s">
        <v>1444</v>
      </c>
      <c r="QF11" s="118"/>
      <c r="QG11" s="118"/>
      <c r="QH11" s="118" t="s">
        <v>1445</v>
      </c>
      <c r="QI11" s="118"/>
      <c r="QJ11" s="118"/>
      <c r="QK11" s="118" t="s">
        <v>1446</v>
      </c>
      <c r="QL11" s="118"/>
      <c r="QM11" s="118"/>
      <c r="QN11" s="118" t="s">
        <v>1447</v>
      </c>
      <c r="QO11" s="118"/>
      <c r="QP11" s="118"/>
      <c r="QQ11" s="118" t="s">
        <v>1448</v>
      </c>
      <c r="QR11" s="118"/>
      <c r="QS11" s="118"/>
      <c r="QT11" s="118" t="s">
        <v>1449</v>
      </c>
      <c r="QU11" s="118"/>
      <c r="QV11" s="118"/>
      <c r="QW11" s="118" t="s">
        <v>1450</v>
      </c>
      <c r="QX11" s="118"/>
      <c r="QY11" s="119"/>
      <c r="QZ11" s="82" t="s">
        <v>1359</v>
      </c>
      <c r="RA11" s="82"/>
      <c r="RB11" s="82"/>
      <c r="RC11" s="82" t="s">
        <v>1360</v>
      </c>
      <c r="RD11" s="82"/>
      <c r="RE11" s="82"/>
      <c r="RF11" s="82" t="s">
        <v>1397</v>
      </c>
      <c r="RG11" s="82"/>
      <c r="RH11" s="82"/>
      <c r="RI11" s="82" t="s">
        <v>1361</v>
      </c>
      <c r="RJ11" s="82"/>
      <c r="RK11" s="82"/>
      <c r="RL11" s="82" t="s">
        <v>1362</v>
      </c>
      <c r="RM11" s="82"/>
      <c r="RN11" s="82"/>
      <c r="RO11" s="82" t="s">
        <v>1363</v>
      </c>
      <c r="RP11" s="82"/>
      <c r="RQ11" s="82"/>
      <c r="RR11" s="82" t="s">
        <v>1364</v>
      </c>
      <c r="RS11" s="82"/>
      <c r="RT11" s="82"/>
      <c r="RU11" s="82" t="s">
        <v>1365</v>
      </c>
      <c r="RV11" s="82"/>
      <c r="RW11" s="82"/>
      <c r="RX11" s="82" t="s">
        <v>1366</v>
      </c>
      <c r="RY11" s="82"/>
      <c r="RZ11" s="82"/>
      <c r="SA11" s="82" t="s">
        <v>1367</v>
      </c>
      <c r="SB11" s="82"/>
      <c r="SC11" s="82"/>
      <c r="SD11" s="82" t="s">
        <v>1368</v>
      </c>
      <c r="SE11" s="82"/>
      <c r="SF11" s="82"/>
      <c r="SG11" s="82" t="s">
        <v>1369</v>
      </c>
      <c r="SH11" s="82"/>
      <c r="SI11" s="82"/>
      <c r="SJ11" s="82" t="s">
        <v>1398</v>
      </c>
      <c r="SK11" s="82"/>
      <c r="SL11" s="82"/>
      <c r="SM11" s="82" t="s">
        <v>1370</v>
      </c>
      <c r="SN11" s="82"/>
      <c r="SO11" s="82"/>
      <c r="SP11" s="82" t="s">
        <v>1371</v>
      </c>
      <c r="SQ11" s="82"/>
      <c r="SR11" s="82"/>
      <c r="SS11" s="82" t="s">
        <v>1372</v>
      </c>
      <c r="ST11" s="82"/>
      <c r="SU11" s="82"/>
      <c r="SV11" s="82" t="s">
        <v>1373</v>
      </c>
      <c r="SW11" s="82"/>
      <c r="SX11" s="93"/>
      <c r="SY11" s="82" t="s">
        <v>1374</v>
      </c>
      <c r="SZ11" s="82"/>
      <c r="TA11" s="93"/>
      <c r="TB11" s="82" t="s">
        <v>1375</v>
      </c>
      <c r="TC11" s="82"/>
      <c r="TD11" s="93"/>
      <c r="TE11" s="82" t="s">
        <v>1376</v>
      </c>
      <c r="TF11" s="82"/>
      <c r="TG11" s="93"/>
      <c r="TH11" s="93" t="s">
        <v>1377</v>
      </c>
      <c r="TI11" s="103"/>
      <c r="TJ11" s="103"/>
      <c r="TK11" s="93" t="s">
        <v>1451</v>
      </c>
      <c r="TL11" s="94"/>
      <c r="TM11" s="95"/>
      <c r="TN11" s="93" t="s">
        <v>1452</v>
      </c>
      <c r="TO11" s="94"/>
      <c r="TP11" s="95"/>
      <c r="TQ11" s="93" t="s">
        <v>1453</v>
      </c>
      <c r="TR11" s="94"/>
      <c r="TS11" s="95"/>
      <c r="TT11" s="93" t="s">
        <v>1454</v>
      </c>
      <c r="TU11" s="94"/>
      <c r="TV11" s="95"/>
      <c r="TW11" s="93" t="s">
        <v>1455</v>
      </c>
      <c r="TX11" s="94"/>
      <c r="TY11" s="95"/>
      <c r="TZ11" s="93" t="s">
        <v>1456</v>
      </c>
      <c r="UA11" s="94"/>
      <c r="UB11" s="95"/>
      <c r="UC11" s="93" t="s">
        <v>1457</v>
      </c>
      <c r="UD11" s="94"/>
      <c r="UE11" s="95"/>
      <c r="UF11" s="93" t="s">
        <v>1458</v>
      </c>
      <c r="UG11" s="94"/>
      <c r="UH11" s="95"/>
      <c r="UI11" s="93" t="s">
        <v>1459</v>
      </c>
      <c r="UJ11" s="94"/>
      <c r="UK11" s="95"/>
      <c r="UL11" s="93" t="s">
        <v>1460</v>
      </c>
      <c r="UM11" s="94"/>
      <c r="UN11" s="95"/>
      <c r="UO11" s="93" t="s">
        <v>1461</v>
      </c>
      <c r="UP11" s="94"/>
      <c r="UQ11" s="95"/>
      <c r="UR11" s="93" t="s">
        <v>1462</v>
      </c>
      <c r="US11" s="94"/>
      <c r="UT11" s="95"/>
      <c r="UU11" s="93" t="s">
        <v>1463</v>
      </c>
      <c r="UV11" s="94"/>
      <c r="UW11" s="95"/>
      <c r="UX11" s="93" t="s">
        <v>1464</v>
      </c>
      <c r="UY11" s="94"/>
      <c r="UZ11" s="95"/>
      <c r="VA11" s="93" t="s">
        <v>1465</v>
      </c>
      <c r="VB11" s="94"/>
      <c r="VC11" s="95"/>
      <c r="VD11" s="93" t="s">
        <v>1466</v>
      </c>
      <c r="VE11" s="94"/>
      <c r="VF11" s="95"/>
      <c r="VG11" s="93" t="s">
        <v>1467</v>
      </c>
      <c r="VH11" s="94"/>
      <c r="VI11" s="95"/>
      <c r="VJ11" s="93" t="s">
        <v>1468</v>
      </c>
      <c r="VK11" s="94"/>
      <c r="VL11" s="95"/>
    </row>
    <row r="12" spans="1:584" ht="109.15" customHeight="1" thickBot="1">
      <c r="A12" s="72"/>
      <c r="B12" s="72"/>
      <c r="C12" s="80" t="s">
        <v>1671</v>
      </c>
      <c r="D12" s="81"/>
      <c r="E12" s="88"/>
      <c r="F12" s="80" t="s">
        <v>1672</v>
      </c>
      <c r="G12" s="81"/>
      <c r="H12" s="88"/>
      <c r="I12" s="134" t="s">
        <v>1673</v>
      </c>
      <c r="J12" s="135"/>
      <c r="K12" s="136"/>
      <c r="L12" s="80" t="s">
        <v>1674</v>
      </c>
      <c r="M12" s="81"/>
      <c r="N12" s="88"/>
      <c r="O12" s="80" t="s">
        <v>1675</v>
      </c>
      <c r="P12" s="81"/>
      <c r="Q12" s="88"/>
      <c r="R12" s="80" t="s">
        <v>1676</v>
      </c>
      <c r="S12" s="81"/>
      <c r="T12" s="88"/>
      <c r="U12" s="80" t="s">
        <v>1677</v>
      </c>
      <c r="V12" s="81"/>
      <c r="W12" s="88"/>
      <c r="X12" s="80" t="s">
        <v>1678</v>
      </c>
      <c r="Y12" s="81"/>
      <c r="Z12" s="88"/>
      <c r="AA12" s="80" t="s">
        <v>1679</v>
      </c>
      <c r="AB12" s="81"/>
      <c r="AC12" s="88"/>
      <c r="AD12" s="80" t="s">
        <v>1680</v>
      </c>
      <c r="AE12" s="81"/>
      <c r="AF12" s="88"/>
      <c r="AG12" s="80" t="s">
        <v>1681</v>
      </c>
      <c r="AH12" s="81"/>
      <c r="AI12" s="88"/>
      <c r="AJ12" s="80" t="s">
        <v>1682</v>
      </c>
      <c r="AK12" s="81"/>
      <c r="AL12" s="88"/>
      <c r="AM12" s="80" t="s">
        <v>1683</v>
      </c>
      <c r="AN12" s="81"/>
      <c r="AO12" s="88"/>
      <c r="AP12" s="80" t="s">
        <v>1684</v>
      </c>
      <c r="AQ12" s="81"/>
      <c r="AR12" s="88"/>
      <c r="AS12" s="80" t="s">
        <v>1685</v>
      </c>
      <c r="AT12" s="81"/>
      <c r="AU12" s="88"/>
      <c r="AV12" s="80" t="s">
        <v>1686</v>
      </c>
      <c r="AW12" s="81"/>
      <c r="AX12" s="88"/>
      <c r="AY12" s="80" t="s">
        <v>1687</v>
      </c>
      <c r="AZ12" s="81"/>
      <c r="BA12" s="88"/>
      <c r="BB12" s="80" t="s">
        <v>1688</v>
      </c>
      <c r="BC12" s="81"/>
      <c r="BD12" s="88"/>
      <c r="BE12" s="80" t="s">
        <v>1689</v>
      </c>
      <c r="BF12" s="81"/>
      <c r="BG12" s="88"/>
      <c r="BH12" s="80" t="s">
        <v>1690</v>
      </c>
      <c r="BI12" s="81"/>
      <c r="BJ12" s="88"/>
      <c r="BK12" s="80" t="s">
        <v>1691</v>
      </c>
      <c r="BL12" s="81"/>
      <c r="BM12" s="88"/>
      <c r="BN12" s="80" t="s">
        <v>1530</v>
      </c>
      <c r="BO12" s="81"/>
      <c r="BP12" s="88"/>
      <c r="BQ12" s="80" t="s">
        <v>1692</v>
      </c>
      <c r="BR12" s="81"/>
      <c r="BS12" s="88"/>
      <c r="BT12" s="80" t="s">
        <v>1693</v>
      </c>
      <c r="BU12" s="81"/>
      <c r="BV12" s="88"/>
      <c r="BW12" s="80" t="s">
        <v>1694</v>
      </c>
      <c r="BX12" s="81"/>
      <c r="BY12" s="88"/>
      <c r="BZ12" s="80" t="s">
        <v>1695</v>
      </c>
      <c r="CA12" s="81"/>
      <c r="CB12" s="88"/>
      <c r="CC12" s="80" t="s">
        <v>1696</v>
      </c>
      <c r="CD12" s="81"/>
      <c r="CE12" s="88"/>
      <c r="CF12" s="80" t="s">
        <v>1697</v>
      </c>
      <c r="CG12" s="81"/>
      <c r="CH12" s="88"/>
      <c r="CI12" s="80" t="s">
        <v>1698</v>
      </c>
      <c r="CJ12" s="81"/>
      <c r="CK12" s="88"/>
      <c r="CL12" s="80" t="s">
        <v>1699</v>
      </c>
      <c r="CM12" s="81"/>
      <c r="CN12" s="88"/>
      <c r="CO12" s="80" t="s">
        <v>1700</v>
      </c>
      <c r="CP12" s="81"/>
      <c r="CQ12" s="88"/>
      <c r="CR12" s="80" t="s">
        <v>1701</v>
      </c>
      <c r="CS12" s="81"/>
      <c r="CT12" s="88"/>
      <c r="CU12" s="80" t="s">
        <v>1702</v>
      </c>
      <c r="CV12" s="81"/>
      <c r="CW12" s="88"/>
      <c r="CX12" s="111" t="s">
        <v>1703</v>
      </c>
      <c r="CY12" s="112"/>
      <c r="CZ12" s="113"/>
      <c r="DA12" s="80" t="s">
        <v>1704</v>
      </c>
      <c r="DB12" s="81"/>
      <c r="DC12" s="88"/>
      <c r="DD12" s="80" t="s">
        <v>1705</v>
      </c>
      <c r="DE12" s="81"/>
      <c r="DF12" s="88"/>
      <c r="DG12" s="80" t="s">
        <v>1706</v>
      </c>
      <c r="DH12" s="81"/>
      <c r="DI12" s="88"/>
      <c r="DJ12" s="80" t="s">
        <v>1707</v>
      </c>
      <c r="DK12" s="81"/>
      <c r="DL12" s="88"/>
      <c r="DM12" s="80" t="s">
        <v>1708</v>
      </c>
      <c r="DN12" s="81"/>
      <c r="DO12" s="88"/>
      <c r="DP12" s="80" t="s">
        <v>1709</v>
      </c>
      <c r="DQ12" s="81"/>
      <c r="DR12" s="88"/>
      <c r="DS12" s="80" t="s">
        <v>1710</v>
      </c>
      <c r="DT12" s="81"/>
      <c r="DU12" s="88"/>
      <c r="DV12" s="80" t="s">
        <v>1584</v>
      </c>
      <c r="DW12" s="81"/>
      <c r="DX12" s="88"/>
      <c r="DY12" s="80" t="s">
        <v>1711</v>
      </c>
      <c r="DZ12" s="81"/>
      <c r="EA12" s="88"/>
      <c r="EB12" s="80" t="s">
        <v>1712</v>
      </c>
      <c r="EC12" s="81"/>
      <c r="ED12" s="88"/>
      <c r="EE12" s="80" t="s">
        <v>1713</v>
      </c>
      <c r="EF12" s="81"/>
      <c r="EG12" s="88"/>
      <c r="EH12" s="80" t="s">
        <v>1714</v>
      </c>
      <c r="EI12" s="81"/>
      <c r="EJ12" s="88"/>
      <c r="EK12" s="80" t="s">
        <v>1715</v>
      </c>
      <c r="EL12" s="81"/>
      <c r="EM12" s="88"/>
      <c r="EN12" s="80" t="s">
        <v>1716</v>
      </c>
      <c r="EO12" s="81"/>
      <c r="EP12" s="88"/>
      <c r="EQ12" s="80" t="s">
        <v>1717</v>
      </c>
      <c r="ER12" s="81"/>
      <c r="ES12" s="88"/>
      <c r="ET12" s="80" t="s">
        <v>1718</v>
      </c>
      <c r="EU12" s="81"/>
      <c r="EV12" s="88"/>
      <c r="EW12" s="80" t="s">
        <v>1719</v>
      </c>
      <c r="EX12" s="81"/>
      <c r="EY12" s="88"/>
      <c r="EZ12" s="80" t="s">
        <v>1720</v>
      </c>
      <c r="FA12" s="81"/>
      <c r="FB12" s="88"/>
      <c r="FC12" s="80" t="s">
        <v>1721</v>
      </c>
      <c r="FD12" s="81"/>
      <c r="FE12" s="88"/>
      <c r="FF12" s="80" t="s">
        <v>1722</v>
      </c>
      <c r="FG12" s="81"/>
      <c r="FH12" s="88"/>
      <c r="FI12" s="80" t="s">
        <v>1723</v>
      </c>
      <c r="FJ12" s="81"/>
      <c r="FK12" s="88"/>
      <c r="FL12" s="80" t="s">
        <v>1613</v>
      </c>
      <c r="FM12" s="81"/>
      <c r="FN12" s="88"/>
      <c r="FO12" s="138" t="s">
        <v>1617</v>
      </c>
      <c r="FP12" s="139"/>
      <c r="FQ12" s="140"/>
      <c r="FR12" s="111" t="s">
        <v>1724</v>
      </c>
      <c r="FS12" s="112"/>
      <c r="FT12" s="113"/>
      <c r="FU12" s="80" t="s">
        <v>1725</v>
      </c>
      <c r="FV12" s="81"/>
      <c r="FW12" s="88"/>
      <c r="FX12" s="80" t="s">
        <v>1726</v>
      </c>
      <c r="FY12" s="81"/>
      <c r="FZ12" s="88"/>
      <c r="GA12" s="80" t="s">
        <v>1727</v>
      </c>
      <c r="GB12" s="81"/>
      <c r="GC12" s="88"/>
      <c r="GD12" s="80" t="s">
        <v>1728</v>
      </c>
      <c r="GE12" s="81"/>
      <c r="GF12" s="88"/>
      <c r="GG12" s="80" t="s">
        <v>1729</v>
      </c>
      <c r="GH12" s="81"/>
      <c r="GI12" s="88"/>
      <c r="GJ12" s="111" t="s">
        <v>1730</v>
      </c>
      <c r="GK12" s="112"/>
      <c r="GL12" s="113"/>
      <c r="GM12" s="80" t="s">
        <v>1731</v>
      </c>
      <c r="GN12" s="81"/>
      <c r="GO12" s="88"/>
      <c r="GP12" s="80" t="s">
        <v>1732</v>
      </c>
      <c r="GQ12" s="81"/>
      <c r="GR12" s="88"/>
      <c r="GS12" s="80" t="s">
        <v>1733</v>
      </c>
      <c r="GT12" s="81"/>
      <c r="GU12" s="88"/>
      <c r="GV12" s="80" t="s">
        <v>1734</v>
      </c>
      <c r="GW12" s="81"/>
      <c r="GX12" s="88"/>
      <c r="GY12" s="80" t="s">
        <v>1735</v>
      </c>
      <c r="GZ12" s="81"/>
      <c r="HA12" s="88"/>
      <c r="HB12" s="80" t="s">
        <v>1736</v>
      </c>
      <c r="HC12" s="81"/>
      <c r="HD12" s="88"/>
      <c r="HE12" s="80" t="s">
        <v>1737</v>
      </c>
      <c r="HF12" s="81"/>
      <c r="HG12" s="88"/>
      <c r="HH12" s="80" t="s">
        <v>1738</v>
      </c>
      <c r="HI12" s="81"/>
      <c r="HJ12" s="88"/>
      <c r="HK12" s="80" t="s">
        <v>1739</v>
      </c>
      <c r="HL12" s="81"/>
      <c r="HM12" s="88"/>
      <c r="HN12" s="80" t="s">
        <v>1740</v>
      </c>
      <c r="HO12" s="81"/>
      <c r="HP12" s="88"/>
      <c r="HQ12" s="80" t="s">
        <v>1741</v>
      </c>
      <c r="HR12" s="81"/>
      <c r="HS12" s="88"/>
      <c r="HT12" s="80" t="s">
        <v>1742</v>
      </c>
      <c r="HU12" s="81"/>
      <c r="HV12" s="88"/>
      <c r="HW12" s="80" t="s">
        <v>1743</v>
      </c>
      <c r="HX12" s="81"/>
      <c r="HY12" s="88"/>
      <c r="HZ12" s="80" t="s">
        <v>1744</v>
      </c>
      <c r="IA12" s="81"/>
      <c r="IB12" s="88"/>
      <c r="IC12" s="80" t="s">
        <v>1745</v>
      </c>
      <c r="ID12" s="81"/>
      <c r="IE12" s="88"/>
      <c r="IF12" s="80" t="s">
        <v>1746</v>
      </c>
      <c r="IG12" s="81"/>
      <c r="IH12" s="88"/>
      <c r="II12" s="80" t="s">
        <v>1670</v>
      </c>
      <c r="IJ12" s="81"/>
      <c r="IK12" s="88"/>
      <c r="IL12" s="80" t="s">
        <v>1780</v>
      </c>
      <c r="IM12" s="81"/>
      <c r="IN12" s="88"/>
      <c r="IO12" s="80" t="s">
        <v>1781</v>
      </c>
      <c r="IP12" s="81"/>
      <c r="IQ12" s="88"/>
      <c r="IR12" s="80" t="s">
        <v>1782</v>
      </c>
      <c r="IS12" s="81"/>
      <c r="IT12" s="88"/>
      <c r="IU12" s="80" t="s">
        <v>1783</v>
      </c>
      <c r="IV12" s="81"/>
      <c r="IW12" s="88"/>
      <c r="IX12" s="80" t="s">
        <v>1784</v>
      </c>
      <c r="IY12" s="81"/>
      <c r="IZ12" s="88"/>
      <c r="JA12" s="80" t="s">
        <v>1785</v>
      </c>
      <c r="JB12" s="81"/>
      <c r="JC12" s="88"/>
      <c r="JD12" s="80" t="s">
        <v>1786</v>
      </c>
      <c r="JE12" s="81"/>
      <c r="JF12" s="88"/>
      <c r="JG12" s="80" t="s">
        <v>1787</v>
      </c>
      <c r="JH12" s="81"/>
      <c r="JI12" s="88"/>
      <c r="JJ12" s="111" t="s">
        <v>1788</v>
      </c>
      <c r="JK12" s="112"/>
      <c r="JL12" s="113"/>
      <c r="JM12" s="80" t="s">
        <v>1789</v>
      </c>
      <c r="JN12" s="81"/>
      <c r="JO12" s="88"/>
      <c r="JP12" s="111" t="s">
        <v>1790</v>
      </c>
      <c r="JQ12" s="112"/>
      <c r="JR12" s="113"/>
      <c r="JS12" s="80" t="s">
        <v>1791</v>
      </c>
      <c r="JT12" s="81"/>
      <c r="JU12" s="88"/>
      <c r="JV12" s="80" t="s">
        <v>1792</v>
      </c>
      <c r="JW12" s="81"/>
      <c r="JX12" s="88"/>
      <c r="JY12" s="80" t="s">
        <v>1951</v>
      </c>
      <c r="JZ12" s="81"/>
      <c r="KA12" s="88"/>
      <c r="KB12" s="80" t="s">
        <v>1952</v>
      </c>
      <c r="KC12" s="81"/>
      <c r="KD12" s="88"/>
      <c r="KE12" s="111" t="s">
        <v>1953</v>
      </c>
      <c r="KF12" s="112"/>
      <c r="KG12" s="113"/>
      <c r="KH12" s="80" t="s">
        <v>1954</v>
      </c>
      <c r="KI12" s="81"/>
      <c r="KJ12" s="88"/>
      <c r="KK12" s="80" t="s">
        <v>1955</v>
      </c>
      <c r="KL12" s="81"/>
      <c r="KM12" s="88"/>
      <c r="KN12" s="80" t="s">
        <v>1956</v>
      </c>
      <c r="KO12" s="81"/>
      <c r="KP12" s="88"/>
      <c r="KQ12" s="80" t="s">
        <v>1957</v>
      </c>
      <c r="KR12" s="81"/>
      <c r="KS12" s="88"/>
      <c r="KT12" s="80" t="s">
        <v>1958</v>
      </c>
      <c r="KU12" s="81"/>
      <c r="KV12" s="88"/>
      <c r="KW12" s="80" t="s">
        <v>1959</v>
      </c>
      <c r="KX12" s="81"/>
      <c r="KY12" s="88"/>
      <c r="KZ12" s="80" t="s">
        <v>1960</v>
      </c>
      <c r="LA12" s="81"/>
      <c r="LB12" s="88"/>
      <c r="LC12" s="80" t="s">
        <v>1820</v>
      </c>
      <c r="LD12" s="81"/>
      <c r="LE12" s="88"/>
      <c r="LF12" s="80" t="s">
        <v>1961</v>
      </c>
      <c r="LG12" s="81"/>
      <c r="LH12" s="88"/>
      <c r="LI12" s="80" t="s">
        <v>1962</v>
      </c>
      <c r="LJ12" s="81"/>
      <c r="LK12" s="88"/>
      <c r="LL12" s="80" t="s">
        <v>1963</v>
      </c>
      <c r="LM12" s="81"/>
      <c r="LN12" s="88"/>
      <c r="LO12" s="111" t="s">
        <v>1964</v>
      </c>
      <c r="LP12" s="112"/>
      <c r="LQ12" s="113"/>
      <c r="LR12" s="80" t="s">
        <v>1965</v>
      </c>
      <c r="LS12" s="81"/>
      <c r="LT12" s="88"/>
      <c r="LU12" s="114" t="s">
        <v>1838</v>
      </c>
      <c r="LV12" s="115"/>
      <c r="LW12" s="116"/>
      <c r="LX12" s="80" t="s">
        <v>1966</v>
      </c>
      <c r="LY12" s="81"/>
      <c r="LZ12" s="88"/>
      <c r="MA12" s="80" t="s">
        <v>1967</v>
      </c>
      <c r="MB12" s="81"/>
      <c r="MC12" s="88"/>
      <c r="MD12" s="80" t="s">
        <v>1968</v>
      </c>
      <c r="ME12" s="81"/>
      <c r="MF12" s="88"/>
      <c r="MG12" s="111" t="s">
        <v>1969</v>
      </c>
      <c r="MH12" s="112"/>
      <c r="MI12" s="113"/>
      <c r="MJ12" s="80" t="s">
        <v>1845</v>
      </c>
      <c r="MK12" s="81"/>
      <c r="ML12" s="88"/>
      <c r="MM12" s="80" t="s">
        <v>1970</v>
      </c>
      <c r="MN12" s="81"/>
      <c r="MO12" s="88"/>
      <c r="MP12" s="80" t="s">
        <v>1971</v>
      </c>
      <c r="MQ12" s="81"/>
      <c r="MR12" s="88"/>
      <c r="MS12" s="80" t="s">
        <v>1972</v>
      </c>
      <c r="MT12" s="81"/>
      <c r="MU12" s="88"/>
      <c r="MV12" s="80" t="s">
        <v>1973</v>
      </c>
      <c r="MW12" s="81"/>
      <c r="MX12" s="88"/>
      <c r="MY12" s="80" t="s">
        <v>1974</v>
      </c>
      <c r="MZ12" s="81"/>
      <c r="NA12" s="88"/>
      <c r="NB12" s="80" t="s">
        <v>1975</v>
      </c>
      <c r="NC12" s="81"/>
      <c r="ND12" s="88"/>
      <c r="NE12" s="114" t="s">
        <v>1867</v>
      </c>
      <c r="NF12" s="115"/>
      <c r="NG12" s="137"/>
      <c r="NH12" s="134" t="s">
        <v>1976</v>
      </c>
      <c r="NI12" s="135"/>
      <c r="NJ12" s="136"/>
      <c r="NK12" s="80" t="s">
        <v>1977</v>
      </c>
      <c r="NL12" s="81"/>
      <c r="NM12" s="88"/>
      <c r="NN12" s="80" t="s">
        <v>1874</v>
      </c>
      <c r="NO12" s="81"/>
      <c r="NP12" s="88"/>
      <c r="NQ12" s="80" t="s">
        <v>1978</v>
      </c>
      <c r="NR12" s="81"/>
      <c r="NS12" s="88"/>
      <c r="NT12" s="80" t="s">
        <v>1979</v>
      </c>
      <c r="NU12" s="81"/>
      <c r="NV12" s="88"/>
      <c r="NW12" s="80" t="s">
        <v>1980</v>
      </c>
      <c r="NX12" s="81"/>
      <c r="NY12" s="88"/>
      <c r="NZ12" s="80" t="s">
        <v>1981</v>
      </c>
      <c r="OA12" s="81"/>
      <c r="OB12" s="88"/>
      <c r="OC12" s="80" t="s">
        <v>1982</v>
      </c>
      <c r="OD12" s="81"/>
      <c r="OE12" s="88"/>
      <c r="OF12" s="80" t="s">
        <v>1983</v>
      </c>
      <c r="OG12" s="81"/>
      <c r="OH12" s="88"/>
      <c r="OI12" s="80" t="s">
        <v>1984</v>
      </c>
      <c r="OJ12" s="81"/>
      <c r="OK12" s="88"/>
      <c r="OL12" s="80" t="s">
        <v>1985</v>
      </c>
      <c r="OM12" s="81"/>
      <c r="ON12" s="88"/>
      <c r="OO12" s="80" t="s">
        <v>1986</v>
      </c>
      <c r="OP12" s="81"/>
      <c r="OQ12" s="88"/>
      <c r="OR12" s="80" t="s">
        <v>1987</v>
      </c>
      <c r="OS12" s="81"/>
      <c r="OT12" s="88"/>
      <c r="OU12" s="80" t="s">
        <v>1988</v>
      </c>
      <c r="OV12" s="81"/>
      <c r="OW12" s="88"/>
      <c r="OX12" s="111" t="s">
        <v>1900</v>
      </c>
      <c r="OY12" s="112"/>
      <c r="OZ12" s="113"/>
      <c r="PA12" s="80" t="s">
        <v>1989</v>
      </c>
      <c r="PB12" s="81"/>
      <c r="PC12" s="88"/>
      <c r="PD12" s="80" t="s">
        <v>1990</v>
      </c>
      <c r="PE12" s="81"/>
      <c r="PF12" s="88"/>
      <c r="PG12" s="80" t="s">
        <v>1991</v>
      </c>
      <c r="PH12" s="81"/>
      <c r="PI12" s="88"/>
      <c r="PJ12" s="111" t="s">
        <v>1992</v>
      </c>
      <c r="PK12" s="112"/>
      <c r="PL12" s="113"/>
      <c r="PM12" s="80" t="s">
        <v>1993</v>
      </c>
      <c r="PN12" s="81"/>
      <c r="PO12" s="88"/>
      <c r="PP12" s="80" t="s">
        <v>1994</v>
      </c>
      <c r="PQ12" s="81"/>
      <c r="PR12" s="88"/>
      <c r="PS12" s="111" t="s">
        <v>1995</v>
      </c>
      <c r="PT12" s="112"/>
      <c r="PU12" s="113"/>
      <c r="PV12" s="111" t="s">
        <v>1996</v>
      </c>
      <c r="PW12" s="112"/>
      <c r="PX12" s="113"/>
      <c r="PY12" s="80" t="s">
        <v>1997</v>
      </c>
      <c r="PZ12" s="81"/>
      <c r="QA12" s="88"/>
      <c r="QB12" s="80" t="s">
        <v>1998</v>
      </c>
      <c r="QC12" s="81"/>
      <c r="QD12" s="88"/>
      <c r="QE12" s="80" t="s">
        <v>1999</v>
      </c>
      <c r="QF12" s="81"/>
      <c r="QG12" s="88"/>
      <c r="QH12" s="80" t="s">
        <v>2000</v>
      </c>
      <c r="QI12" s="81"/>
      <c r="QJ12" s="88"/>
      <c r="QK12" s="80" t="s">
        <v>2001</v>
      </c>
      <c r="QL12" s="81"/>
      <c r="QM12" s="88"/>
      <c r="QN12" s="80" t="s">
        <v>2002</v>
      </c>
      <c r="QO12" s="81"/>
      <c r="QP12" s="88"/>
      <c r="QQ12" s="80" t="s">
        <v>2003</v>
      </c>
      <c r="QR12" s="81"/>
      <c r="QS12" s="88"/>
      <c r="QT12" s="80" t="s">
        <v>2004</v>
      </c>
      <c r="QU12" s="81"/>
      <c r="QV12" s="88"/>
      <c r="QW12" s="80" t="s">
        <v>2005</v>
      </c>
      <c r="QX12" s="81"/>
      <c r="QY12" s="88"/>
      <c r="QZ12" s="80" t="s">
        <v>2011</v>
      </c>
      <c r="RA12" s="81"/>
      <c r="RB12" s="88"/>
      <c r="RC12" s="80" t="s">
        <v>2012</v>
      </c>
      <c r="RD12" s="81"/>
      <c r="RE12" s="88"/>
      <c r="RF12" s="80" t="s">
        <v>2013</v>
      </c>
      <c r="RG12" s="81"/>
      <c r="RH12" s="88"/>
      <c r="RI12" s="111" t="s">
        <v>2017</v>
      </c>
      <c r="RJ12" s="112"/>
      <c r="RK12" s="113"/>
      <c r="RL12" s="80" t="s">
        <v>2021</v>
      </c>
      <c r="RM12" s="81"/>
      <c r="RN12" s="88"/>
      <c r="RO12" s="80" t="s">
        <v>2025</v>
      </c>
      <c r="RP12" s="81"/>
      <c r="RQ12" s="88"/>
      <c r="RR12" s="80" t="s">
        <v>2029</v>
      </c>
      <c r="RS12" s="81"/>
      <c r="RT12" s="88"/>
      <c r="RU12" s="111" t="s">
        <v>2030</v>
      </c>
      <c r="RV12" s="112"/>
      <c r="RW12" s="113"/>
      <c r="RX12" s="80" t="s">
        <v>2034</v>
      </c>
      <c r="RY12" s="81"/>
      <c r="RZ12" s="88"/>
      <c r="SA12" s="80" t="s">
        <v>2038</v>
      </c>
      <c r="SB12" s="81"/>
      <c r="SC12" s="88"/>
      <c r="SD12" s="80" t="s">
        <v>2042</v>
      </c>
      <c r="SE12" s="81"/>
      <c r="SF12" s="88"/>
      <c r="SG12" s="80" t="s">
        <v>2046</v>
      </c>
      <c r="SH12" s="81"/>
      <c r="SI12" s="88"/>
      <c r="SJ12" s="80" t="s">
        <v>2050</v>
      </c>
      <c r="SK12" s="81"/>
      <c r="SL12" s="88"/>
      <c r="SM12" s="111" t="s">
        <v>2051</v>
      </c>
      <c r="SN12" s="112"/>
      <c r="SO12" s="113"/>
      <c r="SP12" s="80" t="s">
        <v>2055</v>
      </c>
      <c r="SQ12" s="81"/>
      <c r="SR12" s="88"/>
      <c r="SS12" s="80" t="s">
        <v>2059</v>
      </c>
      <c r="ST12" s="81"/>
      <c r="SU12" s="88"/>
      <c r="SV12" s="80" t="s">
        <v>2063</v>
      </c>
      <c r="SW12" s="81"/>
      <c r="SX12" s="88"/>
      <c r="SY12" s="80" t="s">
        <v>2067</v>
      </c>
      <c r="SZ12" s="81"/>
      <c r="TA12" s="88"/>
      <c r="TB12" s="80" t="s">
        <v>2071</v>
      </c>
      <c r="TC12" s="81"/>
      <c r="TD12" s="88"/>
      <c r="TE12" s="80" t="s">
        <v>2075</v>
      </c>
      <c r="TF12" s="81"/>
      <c r="TG12" s="88"/>
      <c r="TH12" s="80" t="s">
        <v>2079</v>
      </c>
      <c r="TI12" s="81"/>
      <c r="TJ12" s="88"/>
      <c r="TK12" s="80" t="s">
        <v>2083</v>
      </c>
      <c r="TL12" s="81"/>
      <c r="TM12" s="88"/>
      <c r="TN12" s="80" t="s">
        <v>2084</v>
      </c>
      <c r="TO12" s="81"/>
      <c r="TP12" s="88"/>
      <c r="TQ12" s="80" t="s">
        <v>2088</v>
      </c>
      <c r="TR12" s="81"/>
      <c r="TS12" s="88"/>
      <c r="TT12" s="80" t="s">
        <v>2092</v>
      </c>
      <c r="TU12" s="81"/>
      <c r="TV12" s="88"/>
      <c r="TW12" s="80" t="s">
        <v>2096</v>
      </c>
      <c r="TX12" s="81"/>
      <c r="TY12" s="88"/>
      <c r="TZ12" s="80" t="s">
        <v>2100</v>
      </c>
      <c r="UA12" s="81"/>
      <c r="UB12" s="88"/>
      <c r="UC12" s="111" t="s">
        <v>2104</v>
      </c>
      <c r="UD12" s="112"/>
      <c r="UE12" s="113"/>
      <c r="UF12" s="80" t="s">
        <v>2107</v>
      </c>
      <c r="UG12" s="81"/>
      <c r="UH12" s="88"/>
      <c r="UI12" s="138" t="s">
        <v>2114</v>
      </c>
      <c r="UJ12" s="139"/>
      <c r="UK12" s="140"/>
      <c r="UL12" s="80" t="s">
        <v>2115</v>
      </c>
      <c r="UM12" s="81"/>
      <c r="UN12" s="88"/>
      <c r="UO12" s="80" t="s">
        <v>2119</v>
      </c>
      <c r="UP12" s="81"/>
      <c r="UQ12" s="88"/>
      <c r="UR12" s="80" t="s">
        <v>2123</v>
      </c>
      <c r="US12" s="81"/>
      <c r="UT12" s="88"/>
      <c r="UU12" s="80" t="s">
        <v>2127</v>
      </c>
      <c r="UV12" s="81"/>
      <c r="UW12" s="148"/>
      <c r="UX12" s="147" t="s">
        <v>2131</v>
      </c>
      <c r="UY12" s="81"/>
      <c r="UZ12" s="148"/>
      <c r="VA12" s="147" t="s">
        <v>2135</v>
      </c>
      <c r="VB12" s="81"/>
      <c r="VC12" s="88"/>
      <c r="VD12" s="80" t="s">
        <v>2139</v>
      </c>
      <c r="VE12" s="81"/>
      <c r="VF12" s="88"/>
      <c r="VG12" s="80" t="s">
        <v>2143</v>
      </c>
      <c r="VH12" s="81"/>
      <c r="VI12" s="88"/>
      <c r="VJ12" s="80" t="s">
        <v>2147</v>
      </c>
      <c r="VK12" s="81"/>
      <c r="VL12" s="88"/>
    </row>
    <row r="13" spans="1:584" ht="120.75" thickBot="1">
      <c r="A13" s="72"/>
      <c r="B13" s="72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48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30"/>
      <c r="FO14" s="1"/>
      <c r="FP14" s="1">
        <v>1</v>
      </c>
      <c r="FQ14" s="1"/>
      <c r="FR14" s="3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/>
      <c r="IM14" s="24">
        <v>1</v>
      </c>
      <c r="IN14" s="24"/>
      <c r="IO14" s="24"/>
      <c r="IP14" s="24">
        <v>1</v>
      </c>
      <c r="IQ14" s="2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/>
      <c r="JB14" s="24">
        <v>1</v>
      </c>
      <c r="JC14" s="24"/>
      <c r="JD14" s="24"/>
      <c r="JE14" s="24">
        <v>1</v>
      </c>
      <c r="JF14" s="24"/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/>
      <c r="LY14" s="24">
        <v>1</v>
      </c>
      <c r="LZ14" s="24"/>
      <c r="MA14" s="24"/>
      <c r="MB14" s="24">
        <v>1</v>
      </c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30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30"/>
      <c r="TH14" s="4"/>
      <c r="TI14" s="4">
        <v>1</v>
      </c>
      <c r="TJ14" s="30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30"/>
      <c r="UI14" s="1"/>
      <c r="UJ14" s="1">
        <v>1</v>
      </c>
      <c r="UK14" s="1"/>
      <c r="UL14" s="3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75">
      <c r="A15" s="2">
        <v>2</v>
      </c>
      <c r="B15" s="1" t="s">
        <v>3196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30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24">
        <v>1</v>
      </c>
      <c r="FP15" s="24"/>
      <c r="FQ15" s="2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3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30"/>
      <c r="TH15" s="4">
        <v>1</v>
      </c>
      <c r="TI15" s="4"/>
      <c r="TJ15" s="30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>
      <c r="A16" s="2">
        <v>3</v>
      </c>
      <c r="B16" s="1" t="s">
        <v>3197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30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30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>
      <c r="A17" s="2">
        <v>4</v>
      </c>
      <c r="B17" s="1" t="s">
        <v>3198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30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39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30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30">
        <v>1</v>
      </c>
      <c r="TH17" s="4"/>
      <c r="TI17" s="4"/>
      <c r="TJ17" s="30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75">
      <c r="A18" s="2">
        <v>5</v>
      </c>
      <c r="B18" s="1" t="s">
        <v>3199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30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3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30"/>
      <c r="TH18" s="4">
        <v>1</v>
      </c>
      <c r="TI18" s="4"/>
      <c r="TJ18" s="30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>
      <c r="A19" s="2">
        <v>6</v>
      </c>
      <c r="B19" s="1" t="s">
        <v>3200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30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39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30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30"/>
      <c r="TH19" s="4"/>
      <c r="TI19" s="4">
        <v>1</v>
      </c>
      <c r="TJ19" s="30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75">
      <c r="A20" s="2">
        <v>7</v>
      </c>
      <c r="B20" s="1" t="s">
        <v>3201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30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3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30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30"/>
      <c r="TH20" s="4">
        <v>1</v>
      </c>
      <c r="TI20" s="4"/>
      <c r="TJ20" s="30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>
      <c r="A21" s="3">
        <v>8</v>
      </c>
      <c r="B21" s="4" t="s">
        <v>3202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30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3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/>
      <c r="TI21" s="4">
        <v>1</v>
      </c>
      <c r="TJ21" s="30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>
      <c r="A22" s="3">
        <v>9</v>
      </c>
      <c r="B22" s="4" t="s">
        <v>3203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30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39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30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30"/>
      <c r="TH22" s="4"/>
      <c r="TI22" s="4">
        <v>1</v>
      </c>
      <c r="TJ22" s="30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>
      <c r="A23" s="3">
        <v>10</v>
      </c>
      <c r="B23" s="4" t="s">
        <v>3204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30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39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30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30"/>
      <c r="TH23" s="4">
        <v>1</v>
      </c>
      <c r="TI23" s="4"/>
      <c r="TJ23" s="30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>
      <c r="A24" s="3">
        <v>11</v>
      </c>
      <c r="B24" s="4" t="s">
        <v>3205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30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39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30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30"/>
      <c r="TH24" s="4"/>
      <c r="TI24" s="4">
        <v>1</v>
      </c>
      <c r="TJ24" s="30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>
      <c r="A25" s="3">
        <v>12</v>
      </c>
      <c r="B25" s="4" t="s">
        <v>3206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30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3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30"/>
      <c r="TH25" s="4">
        <v>1</v>
      </c>
      <c r="TI25" s="4"/>
      <c r="TJ25" s="30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>
      <c r="A26" s="3">
        <v>13</v>
      </c>
      <c r="B26" s="4" t="s">
        <v>3207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30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39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30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30"/>
      <c r="TH26" s="4"/>
      <c r="TI26" s="4">
        <v>1</v>
      </c>
      <c r="TJ26" s="30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>
      <c r="A27" s="3">
        <v>14</v>
      </c>
      <c r="B27" s="4" t="s">
        <v>3208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30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39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30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30"/>
      <c r="TH27" s="4">
        <v>1</v>
      </c>
      <c r="TI27" s="4"/>
      <c r="TJ27" s="30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>
      <c r="A28" s="3">
        <v>15</v>
      </c>
      <c r="B28" s="4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30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30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>
      <c r="A29" s="3">
        <v>16</v>
      </c>
      <c r="B29" s="4" t="s">
        <v>3210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30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3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30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30"/>
      <c r="TH29" s="4">
        <v>1</v>
      </c>
      <c r="TI29" s="4"/>
      <c r="TJ29" s="30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>
      <c r="A30" s="3">
        <v>17</v>
      </c>
      <c r="B30" s="4" t="s">
        <v>3211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30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39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30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30"/>
      <c r="TH30" s="4"/>
      <c r="TI30" s="4">
        <v>1</v>
      </c>
      <c r="TJ30" s="30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>
      <c r="A31" s="3">
        <v>18</v>
      </c>
      <c r="B31" s="4" t="s">
        <v>3212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30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3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30"/>
      <c r="TH31" s="4">
        <v>1</v>
      </c>
      <c r="TI31" s="4"/>
      <c r="TJ31" s="30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>
      <c r="A32" s="3">
        <v>19</v>
      </c>
      <c r="B32" s="4" t="s">
        <v>3213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30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39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30"/>
      <c r="TH32" s="4"/>
      <c r="TI32" s="4">
        <v>1</v>
      </c>
      <c r="TJ32" s="30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>
      <c r="A33" s="3">
        <v>20</v>
      </c>
      <c r="B33" s="4" t="s">
        <v>3214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30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3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30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30"/>
      <c r="TH33" s="4"/>
      <c r="TI33" s="4">
        <v>1</v>
      </c>
      <c r="TJ33" s="30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>
      <c r="A34" s="3">
        <v>21</v>
      </c>
      <c r="B34" s="4" t="s">
        <v>3215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30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39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30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30"/>
      <c r="TH34" s="4"/>
      <c r="TI34" s="4">
        <v>1</v>
      </c>
      <c r="TJ34" s="30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>
      <c r="A35" s="3">
        <v>22</v>
      </c>
      <c r="B35" s="4" t="s">
        <v>3216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30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3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30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30">
        <v>1</v>
      </c>
      <c r="TH35" s="4"/>
      <c r="TI35" s="4"/>
      <c r="TJ35" s="30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>
      <c r="A36" s="3">
        <v>23</v>
      </c>
      <c r="B36" s="4" t="s">
        <v>3217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30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3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30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30"/>
      <c r="TH36" s="4"/>
      <c r="TI36" s="4">
        <v>1</v>
      </c>
      <c r="TJ36" s="30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>
      <c r="A37" s="3">
        <v>24</v>
      </c>
      <c r="B37" s="4" t="s">
        <v>3218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30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39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30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30"/>
      <c r="TH37" s="4">
        <v>1</v>
      </c>
      <c r="TI37" s="4"/>
      <c r="TJ37" s="30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>
      <c r="A38" s="3">
        <v>25</v>
      </c>
      <c r="B38" s="4" t="s">
        <v>3219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30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39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30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30"/>
      <c r="TH38" s="4"/>
      <c r="TI38" s="4">
        <v>1</v>
      </c>
      <c r="TJ38" s="30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>
      <c r="A39" s="64" t="s">
        <v>789</v>
      </c>
      <c r="B39" s="65"/>
      <c r="C39" s="3">
        <f>SUM(C14:C38)</f>
        <v>14</v>
      </c>
      <c r="D39" s="3">
        <f t="shared" ref="D39:BF39" si="0">SUM(D14:D38)</f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si="1"/>
        <v>9</v>
      </c>
      <c r="DN39" s="3">
        <f t="shared" si="1"/>
        <v>14</v>
      </c>
      <c r="DO39" s="3">
        <f t="shared" si="1"/>
        <v>2</v>
      </c>
      <c r="DP39" s="3">
        <f t="shared" si="1"/>
        <v>8</v>
      </c>
      <c r="DQ39" s="3">
        <f t="shared" si="1"/>
        <v>15</v>
      </c>
      <c r="DR39" s="3">
        <f t="shared" si="1"/>
        <v>2</v>
      </c>
      <c r="DS39" s="3">
        <f t="shared" ref="DS39:GD39" si="2">SUM(DS14:DS38)</f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10</v>
      </c>
      <c r="GE39" s="3">
        <f t="shared" ref="GE39:IP39" si="3">SUM(GE14:GE38)</f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si="3"/>
        <v>2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ref="IQ39:LB39" si="4">SUM(IQ14:IQ38)</f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N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  <c r="NK39" s="3">
        <f t="shared" si="5"/>
        <v>8</v>
      </c>
      <c r="NL39" s="3">
        <f t="shared" si="5"/>
        <v>15</v>
      </c>
      <c r="NM39" s="3">
        <f t="shared" si="5"/>
        <v>2</v>
      </c>
      <c r="NN39" s="3">
        <f t="shared" si="5"/>
        <v>9</v>
      </c>
      <c r="NO39" s="3">
        <f t="shared" ref="NO39:PZ39" si="6">SUM(NO14:NO38)</f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si="6"/>
        <v>2</v>
      </c>
      <c r="PV39" s="3">
        <f t="shared" si="6"/>
        <v>8</v>
      </c>
      <c r="PW39" s="3">
        <f t="shared" si="6"/>
        <v>15</v>
      </c>
      <c r="PX39" s="3">
        <f t="shared" si="6"/>
        <v>2</v>
      </c>
      <c r="PY39" s="3">
        <f t="shared" si="6"/>
        <v>9</v>
      </c>
      <c r="PZ39" s="3">
        <f t="shared" si="6"/>
        <v>14</v>
      </c>
      <c r="QA39" s="3">
        <f t="shared" ref="QA39:SL39" si="7">SUM(QA14:QA38)</f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si="7"/>
        <v>8</v>
      </c>
      <c r="SH39" s="3">
        <f t="shared" si="7"/>
        <v>15</v>
      </c>
      <c r="SI39" s="3">
        <f t="shared" si="7"/>
        <v>2</v>
      </c>
      <c r="SJ39" s="3">
        <f t="shared" si="7"/>
        <v>10</v>
      </c>
      <c r="SK39" s="3">
        <f t="shared" si="7"/>
        <v>13</v>
      </c>
      <c r="SL39" s="3">
        <f t="shared" si="7"/>
        <v>2</v>
      </c>
      <c r="SM39" s="3">
        <f t="shared" ref="SM39:UX39" si="8">SUM(SM14:SM38)</f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si="8"/>
        <v>16</v>
      </c>
      <c r="UT39" s="3">
        <f t="shared" si="8"/>
        <v>2</v>
      </c>
      <c r="UU39" s="3">
        <f t="shared" si="8"/>
        <v>7</v>
      </c>
      <c r="UV39" s="3">
        <f t="shared" si="8"/>
        <v>16</v>
      </c>
      <c r="UW39" s="3">
        <f t="shared" si="8"/>
        <v>2</v>
      </c>
      <c r="UX39" s="3">
        <f t="shared" si="8"/>
        <v>7</v>
      </c>
      <c r="UY39" s="3">
        <f t="shared" ref="UY39:VL39" si="9">SUM(UY14:UY38)</f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</row>
    <row r="40" spans="1:584" ht="37.5" customHeight="1">
      <c r="A40" s="66" t="s">
        <v>3193</v>
      </c>
      <c r="B40" s="67"/>
      <c r="C40" s="11">
        <f>C39/25%</f>
        <v>56</v>
      </c>
      <c r="D40" s="11">
        <f t="shared" ref="D40:BF40" si="10">D39/25%</f>
        <v>44</v>
      </c>
      <c r="E40" s="11">
        <f t="shared" si="10"/>
        <v>0</v>
      </c>
      <c r="F40" s="11">
        <f t="shared" si="10"/>
        <v>56</v>
      </c>
      <c r="G40" s="11">
        <f t="shared" si="10"/>
        <v>44</v>
      </c>
      <c r="H40" s="11">
        <f t="shared" si="10"/>
        <v>0</v>
      </c>
      <c r="I40" s="11">
        <f t="shared" si="10"/>
        <v>56</v>
      </c>
      <c r="J40" s="11">
        <f t="shared" si="10"/>
        <v>44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56</v>
      </c>
      <c r="P40" s="11">
        <f t="shared" si="10"/>
        <v>44</v>
      </c>
      <c r="Q40" s="11">
        <f t="shared" si="10"/>
        <v>0</v>
      </c>
      <c r="R40" s="11">
        <f t="shared" si="10"/>
        <v>56</v>
      </c>
      <c r="S40" s="11">
        <f t="shared" si="10"/>
        <v>44</v>
      </c>
      <c r="T40" s="11">
        <f t="shared" si="10"/>
        <v>0</v>
      </c>
      <c r="U40" s="11">
        <f t="shared" si="10"/>
        <v>56</v>
      </c>
      <c r="V40" s="11">
        <f t="shared" si="10"/>
        <v>44</v>
      </c>
      <c r="W40" s="11">
        <f t="shared" si="10"/>
        <v>0</v>
      </c>
      <c r="X40" s="11">
        <f t="shared" si="10"/>
        <v>56</v>
      </c>
      <c r="Y40" s="11">
        <f t="shared" si="10"/>
        <v>44</v>
      </c>
      <c r="Z40" s="11">
        <f t="shared" si="10"/>
        <v>0</v>
      </c>
      <c r="AA40" s="11">
        <f t="shared" si="10"/>
        <v>56</v>
      </c>
      <c r="AB40" s="11">
        <f t="shared" si="10"/>
        <v>44</v>
      </c>
      <c r="AC40" s="11">
        <f t="shared" si="10"/>
        <v>0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56</v>
      </c>
      <c r="AH40" s="11">
        <f t="shared" si="10"/>
        <v>44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56</v>
      </c>
      <c r="AN40" s="11">
        <f t="shared" si="10"/>
        <v>44</v>
      </c>
      <c r="AO40" s="11">
        <f t="shared" si="10"/>
        <v>0</v>
      </c>
      <c r="AP40" s="11">
        <f t="shared" si="10"/>
        <v>56</v>
      </c>
      <c r="AQ40" s="11">
        <f t="shared" si="10"/>
        <v>44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44</v>
      </c>
      <c r="AX40" s="11">
        <f t="shared" si="10"/>
        <v>0</v>
      </c>
      <c r="AY40" s="11">
        <f t="shared" si="10"/>
        <v>56</v>
      </c>
      <c r="AZ40" s="11">
        <f t="shared" si="10"/>
        <v>44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ref="BG40:DR40" si="11">BG39/25%</f>
        <v>0</v>
      </c>
      <c r="BH40" s="11">
        <f t="shared" si="11"/>
        <v>56</v>
      </c>
      <c r="BI40" s="11">
        <f t="shared" si="11"/>
        <v>44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56</v>
      </c>
      <c r="BO40" s="11">
        <f t="shared" si="11"/>
        <v>44</v>
      </c>
      <c r="BP40" s="11">
        <f t="shared" si="11"/>
        <v>0</v>
      </c>
      <c r="BQ40" s="11">
        <f t="shared" si="11"/>
        <v>56</v>
      </c>
      <c r="BR40" s="11">
        <f t="shared" si="11"/>
        <v>44</v>
      </c>
      <c r="BS40" s="11">
        <f t="shared" si="11"/>
        <v>0</v>
      </c>
      <c r="BT40" s="11">
        <f t="shared" si="11"/>
        <v>56</v>
      </c>
      <c r="BU40" s="11">
        <f t="shared" si="11"/>
        <v>44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56</v>
      </c>
      <c r="CD40" s="11">
        <f t="shared" si="11"/>
        <v>44</v>
      </c>
      <c r="CE40" s="11">
        <f t="shared" si="11"/>
        <v>0</v>
      </c>
      <c r="CF40" s="11">
        <f t="shared" si="11"/>
        <v>56</v>
      </c>
      <c r="CG40" s="11">
        <f t="shared" si="11"/>
        <v>44</v>
      </c>
      <c r="CH40" s="11">
        <f t="shared" si="11"/>
        <v>0</v>
      </c>
      <c r="CI40" s="11">
        <f t="shared" si="11"/>
        <v>56</v>
      </c>
      <c r="CJ40" s="11">
        <f t="shared" si="11"/>
        <v>44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40</v>
      </c>
      <c r="CP40" s="11">
        <f t="shared" si="11"/>
        <v>52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36</v>
      </c>
      <c r="CV40" s="11">
        <f t="shared" si="11"/>
        <v>56</v>
      </c>
      <c r="CW40" s="11">
        <f t="shared" si="11"/>
        <v>8</v>
      </c>
      <c r="CX40" s="11">
        <f t="shared" si="11"/>
        <v>32</v>
      </c>
      <c r="CY40" s="11">
        <f t="shared" si="11"/>
        <v>60</v>
      </c>
      <c r="CZ40" s="11">
        <f t="shared" si="11"/>
        <v>8</v>
      </c>
      <c r="DA40" s="11">
        <f t="shared" si="11"/>
        <v>40</v>
      </c>
      <c r="DB40" s="11">
        <f t="shared" si="11"/>
        <v>52</v>
      </c>
      <c r="DC40" s="11">
        <f t="shared" si="11"/>
        <v>8</v>
      </c>
      <c r="DD40" s="11">
        <f t="shared" si="11"/>
        <v>32</v>
      </c>
      <c r="DE40" s="11">
        <f t="shared" si="11"/>
        <v>60</v>
      </c>
      <c r="DF40" s="11">
        <f t="shared" si="11"/>
        <v>8</v>
      </c>
      <c r="DG40" s="11">
        <f t="shared" si="11"/>
        <v>36</v>
      </c>
      <c r="DH40" s="11">
        <f t="shared" si="11"/>
        <v>56</v>
      </c>
      <c r="DI40" s="11">
        <f t="shared" si="11"/>
        <v>8</v>
      </c>
      <c r="DJ40" s="11">
        <f t="shared" si="11"/>
        <v>32</v>
      </c>
      <c r="DK40" s="11">
        <f t="shared" si="11"/>
        <v>60</v>
      </c>
      <c r="DL40" s="11">
        <f t="shared" si="11"/>
        <v>8</v>
      </c>
      <c r="DM40" s="11">
        <f t="shared" si="11"/>
        <v>36</v>
      </c>
      <c r="DN40" s="11">
        <f t="shared" si="11"/>
        <v>56</v>
      </c>
      <c r="DO40" s="11">
        <f t="shared" si="11"/>
        <v>8</v>
      </c>
      <c r="DP40" s="11">
        <f t="shared" si="11"/>
        <v>32</v>
      </c>
      <c r="DQ40" s="11">
        <f t="shared" si="11"/>
        <v>60</v>
      </c>
      <c r="DR40" s="11">
        <f t="shared" si="11"/>
        <v>8</v>
      </c>
      <c r="DS40" s="11">
        <f t="shared" ref="DS40:GD40" si="12">DS39/25%</f>
        <v>40</v>
      </c>
      <c r="DT40" s="11">
        <f t="shared" si="12"/>
        <v>52</v>
      </c>
      <c r="DU40" s="11">
        <f t="shared" si="12"/>
        <v>8</v>
      </c>
      <c r="DV40" s="11">
        <f t="shared" si="12"/>
        <v>36</v>
      </c>
      <c r="DW40" s="11">
        <f t="shared" si="12"/>
        <v>56</v>
      </c>
      <c r="DX40" s="11">
        <f t="shared" si="12"/>
        <v>8</v>
      </c>
      <c r="DY40" s="11">
        <f t="shared" si="12"/>
        <v>32</v>
      </c>
      <c r="DZ40" s="11">
        <f t="shared" si="12"/>
        <v>60</v>
      </c>
      <c r="EA40" s="11">
        <f t="shared" si="12"/>
        <v>8</v>
      </c>
      <c r="EB40" s="11">
        <f t="shared" si="12"/>
        <v>40</v>
      </c>
      <c r="EC40" s="11">
        <f t="shared" si="12"/>
        <v>52</v>
      </c>
      <c r="ED40" s="11">
        <f t="shared" si="12"/>
        <v>8</v>
      </c>
      <c r="EE40" s="11">
        <f t="shared" si="12"/>
        <v>36</v>
      </c>
      <c r="EF40" s="11">
        <f t="shared" si="12"/>
        <v>56</v>
      </c>
      <c r="EG40" s="11">
        <f t="shared" si="12"/>
        <v>8</v>
      </c>
      <c r="EH40" s="11">
        <f t="shared" si="12"/>
        <v>32</v>
      </c>
      <c r="EI40" s="11">
        <f t="shared" si="12"/>
        <v>60</v>
      </c>
      <c r="EJ40" s="11">
        <f t="shared" si="12"/>
        <v>8</v>
      </c>
      <c r="EK40" s="11">
        <f t="shared" si="12"/>
        <v>40</v>
      </c>
      <c r="EL40" s="11">
        <f t="shared" si="12"/>
        <v>52</v>
      </c>
      <c r="EM40" s="11">
        <f t="shared" si="12"/>
        <v>8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32</v>
      </c>
      <c r="ER40" s="11">
        <f t="shared" si="12"/>
        <v>60</v>
      </c>
      <c r="ES40" s="11">
        <f t="shared" si="12"/>
        <v>8</v>
      </c>
      <c r="ET40" s="11">
        <f t="shared" si="12"/>
        <v>40</v>
      </c>
      <c r="EU40" s="11">
        <f t="shared" si="12"/>
        <v>52</v>
      </c>
      <c r="EV40" s="11">
        <f t="shared" si="12"/>
        <v>8</v>
      </c>
      <c r="EW40" s="11">
        <f t="shared" si="12"/>
        <v>36</v>
      </c>
      <c r="EX40" s="11">
        <f t="shared" si="12"/>
        <v>56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40</v>
      </c>
      <c r="FD40" s="11">
        <f t="shared" si="12"/>
        <v>52</v>
      </c>
      <c r="FE40" s="11">
        <f t="shared" si="12"/>
        <v>8</v>
      </c>
      <c r="FF40" s="11">
        <f t="shared" si="12"/>
        <v>36</v>
      </c>
      <c r="FG40" s="11">
        <f t="shared" si="12"/>
        <v>56</v>
      </c>
      <c r="FH40" s="11">
        <f t="shared" si="12"/>
        <v>8</v>
      </c>
      <c r="FI40" s="11">
        <f t="shared" si="12"/>
        <v>32</v>
      </c>
      <c r="FJ40" s="11">
        <f t="shared" si="12"/>
        <v>60</v>
      </c>
      <c r="FK40" s="11">
        <f t="shared" si="12"/>
        <v>8</v>
      </c>
      <c r="FL40" s="11">
        <f t="shared" si="12"/>
        <v>40</v>
      </c>
      <c r="FM40" s="11">
        <f t="shared" si="12"/>
        <v>52</v>
      </c>
      <c r="FN40" s="11">
        <f t="shared" si="12"/>
        <v>8</v>
      </c>
      <c r="FO40" s="11">
        <f t="shared" si="12"/>
        <v>36</v>
      </c>
      <c r="FP40" s="11">
        <f t="shared" si="12"/>
        <v>56</v>
      </c>
      <c r="FQ40" s="11">
        <f t="shared" si="12"/>
        <v>8</v>
      </c>
      <c r="FR40" s="11">
        <f t="shared" si="12"/>
        <v>32</v>
      </c>
      <c r="FS40" s="11">
        <f t="shared" si="12"/>
        <v>60</v>
      </c>
      <c r="FT40" s="11">
        <f t="shared" si="12"/>
        <v>8</v>
      </c>
      <c r="FU40" s="11">
        <f t="shared" si="12"/>
        <v>40</v>
      </c>
      <c r="FV40" s="11">
        <f t="shared" si="12"/>
        <v>52</v>
      </c>
      <c r="FW40" s="11">
        <f t="shared" si="12"/>
        <v>8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32</v>
      </c>
      <c r="GB40" s="11">
        <f t="shared" si="12"/>
        <v>60</v>
      </c>
      <c r="GC40" s="11">
        <f t="shared" si="12"/>
        <v>8</v>
      </c>
      <c r="GD40" s="11">
        <f t="shared" si="12"/>
        <v>40</v>
      </c>
      <c r="GE40" s="11">
        <f t="shared" ref="GE40:IP40" si="13">GE39/25%</f>
        <v>52</v>
      </c>
      <c r="GF40" s="11">
        <f t="shared" si="13"/>
        <v>8</v>
      </c>
      <c r="GG40" s="11">
        <f t="shared" si="13"/>
        <v>36</v>
      </c>
      <c r="GH40" s="11">
        <f t="shared" si="13"/>
        <v>56</v>
      </c>
      <c r="GI40" s="11">
        <f t="shared" si="13"/>
        <v>8</v>
      </c>
      <c r="GJ40" s="11">
        <f t="shared" si="13"/>
        <v>32</v>
      </c>
      <c r="GK40" s="11">
        <f t="shared" si="13"/>
        <v>60</v>
      </c>
      <c r="GL40" s="11">
        <f t="shared" si="13"/>
        <v>8</v>
      </c>
      <c r="GM40" s="11">
        <f t="shared" si="13"/>
        <v>40</v>
      </c>
      <c r="GN40" s="11">
        <f t="shared" si="13"/>
        <v>52</v>
      </c>
      <c r="GO40" s="11">
        <f t="shared" si="13"/>
        <v>8</v>
      </c>
      <c r="GP40" s="11">
        <f t="shared" si="13"/>
        <v>36</v>
      </c>
      <c r="GQ40" s="11">
        <f t="shared" si="13"/>
        <v>56</v>
      </c>
      <c r="GR40" s="11">
        <f t="shared" si="13"/>
        <v>8</v>
      </c>
      <c r="GS40" s="11">
        <f t="shared" si="13"/>
        <v>32</v>
      </c>
      <c r="GT40" s="11">
        <f t="shared" si="13"/>
        <v>60</v>
      </c>
      <c r="GU40" s="11">
        <f t="shared" si="13"/>
        <v>8</v>
      </c>
      <c r="GV40" s="11">
        <f t="shared" si="13"/>
        <v>40</v>
      </c>
      <c r="GW40" s="11">
        <f t="shared" si="13"/>
        <v>52</v>
      </c>
      <c r="GX40" s="11">
        <f t="shared" si="13"/>
        <v>8</v>
      </c>
      <c r="GY40" s="11">
        <f t="shared" si="13"/>
        <v>36</v>
      </c>
      <c r="GZ40" s="11">
        <f t="shared" si="13"/>
        <v>56</v>
      </c>
      <c r="HA40" s="11">
        <f t="shared" si="13"/>
        <v>8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40</v>
      </c>
      <c r="HF40" s="11">
        <f t="shared" si="13"/>
        <v>52</v>
      </c>
      <c r="HG40" s="11">
        <f t="shared" si="13"/>
        <v>8</v>
      </c>
      <c r="HH40" s="11">
        <f t="shared" si="13"/>
        <v>36</v>
      </c>
      <c r="HI40" s="11">
        <f t="shared" si="13"/>
        <v>56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40</v>
      </c>
      <c r="HO40" s="11">
        <f t="shared" si="13"/>
        <v>52</v>
      </c>
      <c r="HP40" s="11">
        <f t="shared" si="13"/>
        <v>8</v>
      </c>
      <c r="HQ40" s="11">
        <f t="shared" si="13"/>
        <v>36</v>
      </c>
      <c r="HR40" s="11">
        <f t="shared" si="13"/>
        <v>56</v>
      </c>
      <c r="HS40" s="11">
        <f t="shared" si="13"/>
        <v>8</v>
      </c>
      <c r="HT40" s="11">
        <f t="shared" si="13"/>
        <v>32</v>
      </c>
      <c r="HU40" s="11">
        <f t="shared" si="13"/>
        <v>60</v>
      </c>
      <c r="HV40" s="11">
        <f t="shared" si="13"/>
        <v>8</v>
      </c>
      <c r="HW40" s="11">
        <f t="shared" si="13"/>
        <v>40</v>
      </c>
      <c r="HX40" s="11">
        <f t="shared" si="13"/>
        <v>52</v>
      </c>
      <c r="HY40" s="11">
        <f t="shared" si="13"/>
        <v>8</v>
      </c>
      <c r="HZ40" s="11">
        <f t="shared" si="13"/>
        <v>36</v>
      </c>
      <c r="IA40" s="11">
        <f t="shared" si="13"/>
        <v>56</v>
      </c>
      <c r="IB40" s="11">
        <f t="shared" si="13"/>
        <v>8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40</v>
      </c>
      <c r="IG40" s="11">
        <f t="shared" si="13"/>
        <v>52</v>
      </c>
      <c r="IH40" s="11">
        <f t="shared" si="13"/>
        <v>8</v>
      </c>
      <c r="II40" s="11">
        <f t="shared" si="13"/>
        <v>36</v>
      </c>
      <c r="IJ40" s="11">
        <f t="shared" si="13"/>
        <v>56</v>
      </c>
      <c r="IK40" s="11">
        <f t="shared" si="13"/>
        <v>8</v>
      </c>
      <c r="IL40" s="11">
        <f t="shared" si="13"/>
        <v>32</v>
      </c>
      <c r="IM40" s="11">
        <f t="shared" si="13"/>
        <v>60</v>
      </c>
      <c r="IN40" s="11">
        <f t="shared" si="13"/>
        <v>8</v>
      </c>
      <c r="IO40" s="11">
        <f t="shared" si="13"/>
        <v>40</v>
      </c>
      <c r="IP40" s="11">
        <f t="shared" si="13"/>
        <v>52</v>
      </c>
      <c r="IQ40" s="11">
        <f t="shared" ref="IQ40:LB40" si="14">IQ39/25%</f>
        <v>8</v>
      </c>
      <c r="IR40" s="11">
        <f t="shared" si="14"/>
        <v>36</v>
      </c>
      <c r="IS40" s="11">
        <f t="shared" si="14"/>
        <v>56</v>
      </c>
      <c r="IT40" s="11">
        <f t="shared" si="14"/>
        <v>8</v>
      </c>
      <c r="IU40" s="11">
        <f t="shared" si="14"/>
        <v>32</v>
      </c>
      <c r="IV40" s="11">
        <f t="shared" si="14"/>
        <v>60</v>
      </c>
      <c r="IW40" s="11">
        <f t="shared" si="14"/>
        <v>8</v>
      </c>
      <c r="IX40" s="11">
        <f t="shared" si="14"/>
        <v>40</v>
      </c>
      <c r="IY40" s="11">
        <f t="shared" si="14"/>
        <v>52</v>
      </c>
      <c r="IZ40" s="11">
        <f t="shared" si="14"/>
        <v>8</v>
      </c>
      <c r="JA40" s="11">
        <f t="shared" si="14"/>
        <v>36</v>
      </c>
      <c r="JB40" s="11">
        <f t="shared" si="14"/>
        <v>56</v>
      </c>
      <c r="JC40" s="11">
        <f t="shared" si="14"/>
        <v>8</v>
      </c>
      <c r="JD40" s="11">
        <f t="shared" si="14"/>
        <v>32</v>
      </c>
      <c r="JE40" s="11">
        <f t="shared" si="14"/>
        <v>60</v>
      </c>
      <c r="JF40" s="11">
        <f t="shared" si="14"/>
        <v>8</v>
      </c>
      <c r="JG40" s="11">
        <f t="shared" si="14"/>
        <v>40</v>
      </c>
      <c r="JH40" s="11">
        <f t="shared" si="14"/>
        <v>52</v>
      </c>
      <c r="JI40" s="11">
        <f t="shared" si="14"/>
        <v>8</v>
      </c>
      <c r="JJ40" s="11">
        <f t="shared" si="14"/>
        <v>36</v>
      </c>
      <c r="JK40" s="11">
        <f t="shared" si="14"/>
        <v>56</v>
      </c>
      <c r="JL40" s="11">
        <f t="shared" si="14"/>
        <v>8</v>
      </c>
      <c r="JM40" s="11">
        <f t="shared" si="14"/>
        <v>32</v>
      </c>
      <c r="JN40" s="11">
        <f t="shared" si="14"/>
        <v>60</v>
      </c>
      <c r="JO40" s="11">
        <f t="shared" si="14"/>
        <v>8</v>
      </c>
      <c r="JP40" s="11">
        <f t="shared" si="14"/>
        <v>40</v>
      </c>
      <c r="JQ40" s="11">
        <f t="shared" si="14"/>
        <v>52</v>
      </c>
      <c r="JR40" s="11">
        <f t="shared" si="14"/>
        <v>8</v>
      </c>
      <c r="JS40" s="11">
        <f t="shared" si="14"/>
        <v>36</v>
      </c>
      <c r="JT40" s="11">
        <f t="shared" si="14"/>
        <v>56</v>
      </c>
      <c r="JU40" s="11">
        <f t="shared" si="14"/>
        <v>8</v>
      </c>
      <c r="JV40" s="11">
        <f t="shared" si="14"/>
        <v>32</v>
      </c>
      <c r="JW40" s="11">
        <f t="shared" si="14"/>
        <v>60</v>
      </c>
      <c r="JX40" s="11">
        <f t="shared" si="14"/>
        <v>8</v>
      </c>
      <c r="JY40" s="11">
        <f t="shared" si="14"/>
        <v>40</v>
      </c>
      <c r="JZ40" s="11">
        <f t="shared" si="14"/>
        <v>52</v>
      </c>
      <c r="KA40" s="11">
        <f t="shared" si="14"/>
        <v>8</v>
      </c>
      <c r="KB40" s="11">
        <f t="shared" si="14"/>
        <v>36</v>
      </c>
      <c r="KC40" s="11">
        <f t="shared" si="14"/>
        <v>56</v>
      </c>
      <c r="KD40" s="11">
        <f t="shared" si="14"/>
        <v>8</v>
      </c>
      <c r="KE40" s="11">
        <f t="shared" si="14"/>
        <v>32</v>
      </c>
      <c r="KF40" s="11">
        <f t="shared" si="14"/>
        <v>60</v>
      </c>
      <c r="KG40" s="11">
        <f t="shared" si="14"/>
        <v>8</v>
      </c>
      <c r="KH40" s="11">
        <f t="shared" si="14"/>
        <v>40</v>
      </c>
      <c r="KI40" s="11">
        <f t="shared" si="14"/>
        <v>52</v>
      </c>
      <c r="KJ40" s="11">
        <f t="shared" si="14"/>
        <v>8</v>
      </c>
      <c r="KK40" s="11">
        <f t="shared" si="14"/>
        <v>36</v>
      </c>
      <c r="KL40" s="11">
        <f t="shared" si="14"/>
        <v>56</v>
      </c>
      <c r="KM40" s="11">
        <f t="shared" si="14"/>
        <v>8</v>
      </c>
      <c r="KN40" s="11">
        <f t="shared" si="14"/>
        <v>32</v>
      </c>
      <c r="KO40" s="11">
        <f t="shared" si="14"/>
        <v>60</v>
      </c>
      <c r="KP40" s="11">
        <f t="shared" si="14"/>
        <v>8</v>
      </c>
      <c r="KQ40" s="11">
        <f t="shared" si="14"/>
        <v>40</v>
      </c>
      <c r="KR40" s="11">
        <f t="shared" si="14"/>
        <v>52</v>
      </c>
      <c r="KS40" s="11">
        <f t="shared" si="14"/>
        <v>8</v>
      </c>
      <c r="KT40" s="11">
        <f t="shared" si="14"/>
        <v>32</v>
      </c>
      <c r="KU40" s="11">
        <f t="shared" si="14"/>
        <v>60</v>
      </c>
      <c r="KV40" s="11">
        <f t="shared" si="14"/>
        <v>8</v>
      </c>
      <c r="KW40" s="11">
        <f t="shared" si="14"/>
        <v>24</v>
      </c>
      <c r="KX40" s="11">
        <f t="shared" si="14"/>
        <v>68</v>
      </c>
      <c r="KY40" s="11">
        <f t="shared" si="14"/>
        <v>8</v>
      </c>
      <c r="KZ40" s="11">
        <f t="shared" si="14"/>
        <v>24</v>
      </c>
      <c r="LA40" s="11">
        <f t="shared" si="14"/>
        <v>68</v>
      </c>
      <c r="LB40" s="11">
        <f t="shared" si="14"/>
        <v>8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24</v>
      </c>
      <c r="LY40" s="11">
        <f t="shared" si="15"/>
        <v>68</v>
      </c>
      <c r="LZ40" s="11">
        <f t="shared" si="15"/>
        <v>8</v>
      </c>
      <c r="MA40" s="11">
        <f t="shared" si="15"/>
        <v>24</v>
      </c>
      <c r="MB40" s="11">
        <f t="shared" si="15"/>
        <v>68</v>
      </c>
      <c r="MC40" s="11">
        <f t="shared" si="15"/>
        <v>8</v>
      </c>
      <c r="MD40" s="11">
        <f t="shared" si="15"/>
        <v>24</v>
      </c>
      <c r="ME40" s="11">
        <f t="shared" si="15"/>
        <v>68</v>
      </c>
      <c r="MF40" s="11">
        <f t="shared" si="15"/>
        <v>8</v>
      </c>
      <c r="MG40" s="11">
        <f t="shared" si="15"/>
        <v>24</v>
      </c>
      <c r="MH40" s="11">
        <f t="shared" si="15"/>
        <v>68</v>
      </c>
      <c r="MI40" s="11">
        <f t="shared" si="15"/>
        <v>8</v>
      </c>
      <c r="MJ40" s="11">
        <f t="shared" si="15"/>
        <v>24</v>
      </c>
      <c r="MK40" s="11">
        <f t="shared" si="15"/>
        <v>68</v>
      </c>
      <c r="ML40" s="11">
        <f t="shared" si="15"/>
        <v>8</v>
      </c>
      <c r="MM40" s="11">
        <f t="shared" si="15"/>
        <v>24</v>
      </c>
      <c r="MN40" s="11">
        <f t="shared" si="15"/>
        <v>68</v>
      </c>
      <c r="MO40" s="11">
        <f t="shared" si="15"/>
        <v>8</v>
      </c>
      <c r="MP40" s="11">
        <f t="shared" si="15"/>
        <v>40</v>
      </c>
      <c r="MQ40" s="11">
        <f t="shared" si="15"/>
        <v>52</v>
      </c>
      <c r="MR40" s="11">
        <f t="shared" si="15"/>
        <v>8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36</v>
      </c>
      <c r="MW40" s="11">
        <f t="shared" si="15"/>
        <v>56</v>
      </c>
      <c r="MX40" s="11">
        <f t="shared" si="15"/>
        <v>8</v>
      </c>
      <c r="MY40" s="11">
        <f t="shared" si="15"/>
        <v>32</v>
      </c>
      <c r="MZ40" s="11">
        <f t="shared" si="15"/>
        <v>60</v>
      </c>
      <c r="NA40" s="11">
        <f t="shared" si="15"/>
        <v>8</v>
      </c>
      <c r="NB40" s="11">
        <f t="shared" si="15"/>
        <v>40</v>
      </c>
      <c r="NC40" s="11">
        <f t="shared" si="15"/>
        <v>52</v>
      </c>
      <c r="ND40" s="11">
        <f t="shared" si="15"/>
        <v>8</v>
      </c>
      <c r="NE40" s="11">
        <f t="shared" si="15"/>
        <v>32</v>
      </c>
      <c r="NF40" s="11">
        <f t="shared" si="15"/>
        <v>60</v>
      </c>
      <c r="NG40" s="11">
        <f t="shared" si="15"/>
        <v>8</v>
      </c>
      <c r="NH40" s="11">
        <f t="shared" si="15"/>
        <v>36</v>
      </c>
      <c r="NI40" s="11">
        <f t="shared" si="15"/>
        <v>56</v>
      </c>
      <c r="NJ40" s="11">
        <f t="shared" si="15"/>
        <v>8</v>
      </c>
      <c r="NK40" s="11">
        <f t="shared" si="15"/>
        <v>32</v>
      </c>
      <c r="NL40" s="11">
        <f t="shared" si="15"/>
        <v>60</v>
      </c>
      <c r="NM40" s="11">
        <f t="shared" si="15"/>
        <v>8</v>
      </c>
      <c r="NN40" s="11">
        <f t="shared" si="15"/>
        <v>36</v>
      </c>
      <c r="NO40" s="11">
        <f t="shared" ref="NO40:PZ40" si="16">NO39/25%</f>
        <v>56</v>
      </c>
      <c r="NP40" s="11">
        <f t="shared" si="16"/>
        <v>8</v>
      </c>
      <c r="NQ40" s="11">
        <f t="shared" si="16"/>
        <v>32</v>
      </c>
      <c r="NR40" s="11">
        <f t="shared" si="16"/>
        <v>60</v>
      </c>
      <c r="NS40" s="11">
        <f t="shared" si="16"/>
        <v>8</v>
      </c>
      <c r="NT40" s="11">
        <f t="shared" si="16"/>
        <v>40</v>
      </c>
      <c r="NU40" s="11">
        <f t="shared" si="16"/>
        <v>52</v>
      </c>
      <c r="NV40" s="11">
        <f t="shared" si="16"/>
        <v>8</v>
      </c>
      <c r="NW40" s="11">
        <f t="shared" si="16"/>
        <v>36</v>
      </c>
      <c r="NX40" s="11">
        <f t="shared" si="16"/>
        <v>56</v>
      </c>
      <c r="NY40" s="11">
        <f t="shared" si="16"/>
        <v>8</v>
      </c>
      <c r="NZ40" s="11">
        <f t="shared" si="16"/>
        <v>32</v>
      </c>
      <c r="OA40" s="11">
        <f t="shared" si="16"/>
        <v>60</v>
      </c>
      <c r="OB40" s="11">
        <f t="shared" si="16"/>
        <v>8</v>
      </c>
      <c r="OC40" s="11">
        <f t="shared" si="16"/>
        <v>40</v>
      </c>
      <c r="OD40" s="11">
        <f t="shared" si="16"/>
        <v>52</v>
      </c>
      <c r="OE40" s="11">
        <f t="shared" si="16"/>
        <v>8</v>
      </c>
      <c r="OF40" s="11">
        <f t="shared" si="16"/>
        <v>36</v>
      </c>
      <c r="OG40" s="11">
        <f t="shared" si="16"/>
        <v>56</v>
      </c>
      <c r="OH40" s="11">
        <f t="shared" si="16"/>
        <v>8</v>
      </c>
      <c r="OI40" s="11">
        <f t="shared" si="16"/>
        <v>32</v>
      </c>
      <c r="OJ40" s="11">
        <f t="shared" si="16"/>
        <v>60</v>
      </c>
      <c r="OK40" s="11">
        <f t="shared" si="16"/>
        <v>8</v>
      </c>
      <c r="OL40" s="11">
        <f t="shared" si="16"/>
        <v>40</v>
      </c>
      <c r="OM40" s="11">
        <f t="shared" si="16"/>
        <v>52</v>
      </c>
      <c r="ON40" s="11">
        <f t="shared" si="16"/>
        <v>8</v>
      </c>
      <c r="OO40" s="11">
        <f t="shared" si="16"/>
        <v>36</v>
      </c>
      <c r="OP40" s="11">
        <f t="shared" si="16"/>
        <v>56</v>
      </c>
      <c r="OQ40" s="11">
        <f t="shared" si="16"/>
        <v>8</v>
      </c>
      <c r="OR40" s="11">
        <f t="shared" si="16"/>
        <v>32</v>
      </c>
      <c r="OS40" s="11">
        <f t="shared" si="16"/>
        <v>60</v>
      </c>
      <c r="OT40" s="11">
        <f t="shared" si="16"/>
        <v>8</v>
      </c>
      <c r="OU40" s="11">
        <f t="shared" si="16"/>
        <v>40</v>
      </c>
      <c r="OV40" s="11">
        <f t="shared" si="16"/>
        <v>52</v>
      </c>
      <c r="OW40" s="11">
        <f t="shared" si="16"/>
        <v>8</v>
      </c>
      <c r="OX40" s="11">
        <f t="shared" si="16"/>
        <v>36</v>
      </c>
      <c r="OY40" s="11">
        <f t="shared" si="16"/>
        <v>56</v>
      </c>
      <c r="OZ40" s="11">
        <f t="shared" si="16"/>
        <v>8</v>
      </c>
      <c r="PA40" s="11">
        <f t="shared" si="16"/>
        <v>32</v>
      </c>
      <c r="PB40" s="11">
        <f t="shared" si="16"/>
        <v>60</v>
      </c>
      <c r="PC40" s="11">
        <f t="shared" si="16"/>
        <v>8</v>
      </c>
      <c r="PD40" s="11">
        <f t="shared" si="16"/>
        <v>40</v>
      </c>
      <c r="PE40" s="11">
        <f t="shared" si="16"/>
        <v>52</v>
      </c>
      <c r="PF40" s="11">
        <f t="shared" si="16"/>
        <v>8</v>
      </c>
      <c r="PG40" s="11">
        <f t="shared" si="16"/>
        <v>40</v>
      </c>
      <c r="PH40" s="11">
        <f t="shared" si="16"/>
        <v>52</v>
      </c>
      <c r="PI40" s="11">
        <f t="shared" si="16"/>
        <v>8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36</v>
      </c>
      <c r="PN40" s="11">
        <f t="shared" si="16"/>
        <v>56</v>
      </c>
      <c r="PO40" s="11">
        <f t="shared" si="16"/>
        <v>8</v>
      </c>
      <c r="PP40" s="11">
        <f t="shared" si="16"/>
        <v>32</v>
      </c>
      <c r="PQ40" s="11">
        <f t="shared" si="16"/>
        <v>60</v>
      </c>
      <c r="PR40" s="11">
        <f t="shared" si="16"/>
        <v>8</v>
      </c>
      <c r="PS40" s="11">
        <f t="shared" si="16"/>
        <v>40</v>
      </c>
      <c r="PT40" s="11">
        <f t="shared" si="16"/>
        <v>52</v>
      </c>
      <c r="PU40" s="11">
        <f t="shared" si="16"/>
        <v>8</v>
      </c>
      <c r="PV40" s="11">
        <f t="shared" si="16"/>
        <v>32</v>
      </c>
      <c r="PW40" s="11">
        <f t="shared" si="16"/>
        <v>60</v>
      </c>
      <c r="PX40" s="11">
        <f t="shared" si="16"/>
        <v>8</v>
      </c>
      <c r="PY40" s="11">
        <f t="shared" si="16"/>
        <v>36</v>
      </c>
      <c r="PZ40" s="11">
        <f t="shared" si="16"/>
        <v>56</v>
      </c>
      <c r="QA40" s="11">
        <f t="shared" ref="QA40:SL40" si="17">QA39/25%</f>
        <v>8</v>
      </c>
      <c r="QB40" s="11">
        <f t="shared" si="17"/>
        <v>32</v>
      </c>
      <c r="QC40" s="11">
        <f t="shared" si="17"/>
        <v>60</v>
      </c>
      <c r="QD40" s="11">
        <f t="shared" si="17"/>
        <v>8</v>
      </c>
      <c r="QE40" s="11">
        <f t="shared" si="17"/>
        <v>36</v>
      </c>
      <c r="QF40" s="11">
        <f t="shared" si="17"/>
        <v>56</v>
      </c>
      <c r="QG40" s="11">
        <f t="shared" si="17"/>
        <v>8</v>
      </c>
      <c r="QH40" s="11">
        <f t="shared" si="17"/>
        <v>32</v>
      </c>
      <c r="QI40" s="11">
        <f t="shared" si="17"/>
        <v>60</v>
      </c>
      <c r="QJ40" s="11">
        <f t="shared" si="17"/>
        <v>8</v>
      </c>
      <c r="QK40" s="11">
        <f t="shared" si="17"/>
        <v>40</v>
      </c>
      <c r="QL40" s="11">
        <f t="shared" si="17"/>
        <v>52</v>
      </c>
      <c r="QM40" s="11">
        <f t="shared" si="17"/>
        <v>8</v>
      </c>
      <c r="QN40" s="11">
        <f t="shared" si="17"/>
        <v>36</v>
      </c>
      <c r="QO40" s="11">
        <f t="shared" si="17"/>
        <v>56</v>
      </c>
      <c r="QP40" s="11">
        <f t="shared" si="17"/>
        <v>8</v>
      </c>
      <c r="QQ40" s="11">
        <f t="shared" si="17"/>
        <v>32</v>
      </c>
      <c r="QR40" s="11">
        <f t="shared" si="17"/>
        <v>60</v>
      </c>
      <c r="QS40" s="11">
        <f t="shared" si="17"/>
        <v>8</v>
      </c>
      <c r="QT40" s="11">
        <f t="shared" si="17"/>
        <v>40</v>
      </c>
      <c r="QU40" s="11">
        <f t="shared" si="17"/>
        <v>52</v>
      </c>
      <c r="QV40" s="11">
        <f t="shared" si="17"/>
        <v>8</v>
      </c>
      <c r="QW40" s="11">
        <f t="shared" si="17"/>
        <v>36</v>
      </c>
      <c r="QX40" s="11">
        <f t="shared" si="17"/>
        <v>56</v>
      </c>
      <c r="QY40" s="11">
        <f t="shared" si="17"/>
        <v>8</v>
      </c>
      <c r="QZ40" s="11">
        <f t="shared" si="17"/>
        <v>32</v>
      </c>
      <c r="RA40" s="11">
        <f t="shared" si="17"/>
        <v>60</v>
      </c>
      <c r="RB40" s="11">
        <f t="shared" si="17"/>
        <v>8</v>
      </c>
      <c r="RC40" s="11">
        <f t="shared" si="17"/>
        <v>40</v>
      </c>
      <c r="RD40" s="11">
        <f t="shared" si="17"/>
        <v>52</v>
      </c>
      <c r="RE40" s="11">
        <f t="shared" si="17"/>
        <v>8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32</v>
      </c>
      <c r="RJ40" s="11">
        <f t="shared" si="17"/>
        <v>60</v>
      </c>
      <c r="RK40" s="11">
        <f t="shared" si="17"/>
        <v>8</v>
      </c>
      <c r="RL40" s="11">
        <f t="shared" si="17"/>
        <v>40</v>
      </c>
      <c r="RM40" s="11">
        <f t="shared" si="17"/>
        <v>52</v>
      </c>
      <c r="RN40" s="11">
        <f t="shared" si="17"/>
        <v>8</v>
      </c>
      <c r="RO40" s="11">
        <f t="shared" si="17"/>
        <v>36</v>
      </c>
      <c r="RP40" s="11">
        <f t="shared" si="17"/>
        <v>56</v>
      </c>
      <c r="RQ40" s="11">
        <f t="shared" si="17"/>
        <v>8</v>
      </c>
      <c r="RR40" s="11">
        <f t="shared" si="17"/>
        <v>32</v>
      </c>
      <c r="RS40" s="11">
        <f t="shared" si="17"/>
        <v>60</v>
      </c>
      <c r="RT40" s="11">
        <f t="shared" si="17"/>
        <v>8</v>
      </c>
      <c r="RU40" s="11">
        <f t="shared" si="17"/>
        <v>40</v>
      </c>
      <c r="RV40" s="11">
        <f t="shared" si="17"/>
        <v>52</v>
      </c>
      <c r="RW40" s="11">
        <f t="shared" si="17"/>
        <v>8</v>
      </c>
      <c r="RX40" s="11">
        <f t="shared" si="17"/>
        <v>32</v>
      </c>
      <c r="RY40" s="11">
        <f t="shared" si="17"/>
        <v>60</v>
      </c>
      <c r="RZ40" s="11">
        <f t="shared" si="17"/>
        <v>8</v>
      </c>
      <c r="SA40" s="11">
        <f t="shared" si="17"/>
        <v>40</v>
      </c>
      <c r="SB40" s="11">
        <f t="shared" si="17"/>
        <v>52</v>
      </c>
      <c r="SC40" s="11">
        <f t="shared" si="17"/>
        <v>8</v>
      </c>
      <c r="SD40" s="11">
        <f t="shared" si="17"/>
        <v>36</v>
      </c>
      <c r="SE40" s="11">
        <f t="shared" si="17"/>
        <v>56</v>
      </c>
      <c r="SF40" s="11">
        <f t="shared" si="17"/>
        <v>8</v>
      </c>
      <c r="SG40" s="11">
        <f t="shared" si="17"/>
        <v>32</v>
      </c>
      <c r="SH40" s="11">
        <f t="shared" si="17"/>
        <v>60</v>
      </c>
      <c r="SI40" s="11">
        <f t="shared" si="17"/>
        <v>8</v>
      </c>
      <c r="SJ40" s="11">
        <f t="shared" si="17"/>
        <v>40</v>
      </c>
      <c r="SK40" s="11">
        <f t="shared" si="17"/>
        <v>52</v>
      </c>
      <c r="SL40" s="11">
        <f t="shared" si="17"/>
        <v>8</v>
      </c>
      <c r="SM40" s="11">
        <f t="shared" ref="SM40:UX40" si="18">SM39/25%</f>
        <v>36</v>
      </c>
      <c r="SN40" s="11">
        <f t="shared" si="18"/>
        <v>56</v>
      </c>
      <c r="SO40" s="11">
        <f t="shared" si="18"/>
        <v>8</v>
      </c>
      <c r="SP40" s="11">
        <f t="shared" si="18"/>
        <v>32</v>
      </c>
      <c r="SQ40" s="11">
        <f t="shared" si="18"/>
        <v>60</v>
      </c>
      <c r="SR40" s="11">
        <f t="shared" si="18"/>
        <v>8</v>
      </c>
      <c r="SS40" s="11">
        <f t="shared" si="18"/>
        <v>40</v>
      </c>
      <c r="ST40" s="11">
        <f t="shared" si="18"/>
        <v>52</v>
      </c>
      <c r="SU40" s="11">
        <f t="shared" si="18"/>
        <v>8</v>
      </c>
      <c r="SV40" s="11">
        <f t="shared" si="18"/>
        <v>36</v>
      </c>
      <c r="SW40" s="11">
        <f t="shared" si="18"/>
        <v>56</v>
      </c>
      <c r="SX40" s="11">
        <f t="shared" si="18"/>
        <v>8</v>
      </c>
      <c r="SY40" s="11">
        <f t="shared" si="18"/>
        <v>32</v>
      </c>
      <c r="SZ40" s="11">
        <f t="shared" si="18"/>
        <v>60</v>
      </c>
      <c r="TA40" s="11">
        <f t="shared" si="18"/>
        <v>8</v>
      </c>
      <c r="TB40" s="11">
        <f t="shared" si="18"/>
        <v>32</v>
      </c>
      <c r="TC40" s="11">
        <f t="shared" si="18"/>
        <v>60</v>
      </c>
      <c r="TD40" s="11">
        <f t="shared" si="18"/>
        <v>8</v>
      </c>
      <c r="TE40" s="11">
        <f t="shared" si="18"/>
        <v>40</v>
      </c>
      <c r="TF40" s="11">
        <f t="shared" si="18"/>
        <v>52</v>
      </c>
      <c r="TG40" s="11">
        <f t="shared" si="18"/>
        <v>8</v>
      </c>
      <c r="TH40" s="11">
        <f t="shared" si="18"/>
        <v>36</v>
      </c>
      <c r="TI40" s="11">
        <f t="shared" si="18"/>
        <v>56</v>
      </c>
      <c r="TJ40" s="11">
        <f t="shared" si="18"/>
        <v>8</v>
      </c>
      <c r="TK40" s="11">
        <f t="shared" si="18"/>
        <v>32</v>
      </c>
      <c r="TL40" s="11">
        <f t="shared" si="18"/>
        <v>60</v>
      </c>
      <c r="TM40" s="11">
        <f t="shared" si="18"/>
        <v>8</v>
      </c>
      <c r="TN40" s="11">
        <f t="shared" si="18"/>
        <v>40</v>
      </c>
      <c r="TO40" s="11">
        <f t="shared" si="18"/>
        <v>52</v>
      </c>
      <c r="TP40" s="11">
        <f t="shared" si="18"/>
        <v>8</v>
      </c>
      <c r="TQ40" s="11">
        <f t="shared" si="18"/>
        <v>36</v>
      </c>
      <c r="TR40" s="11">
        <f t="shared" si="18"/>
        <v>56</v>
      </c>
      <c r="TS40" s="11">
        <f t="shared" si="18"/>
        <v>8</v>
      </c>
      <c r="TT40" s="11">
        <f t="shared" si="18"/>
        <v>32</v>
      </c>
      <c r="TU40" s="11">
        <f t="shared" si="18"/>
        <v>60</v>
      </c>
      <c r="TV40" s="11">
        <f t="shared" si="18"/>
        <v>8</v>
      </c>
      <c r="TW40" s="11">
        <f t="shared" si="18"/>
        <v>40</v>
      </c>
      <c r="TX40" s="11">
        <f t="shared" si="18"/>
        <v>52</v>
      </c>
      <c r="TY40" s="11">
        <f t="shared" si="18"/>
        <v>8</v>
      </c>
      <c r="TZ40" s="11">
        <f t="shared" si="18"/>
        <v>36</v>
      </c>
      <c r="UA40" s="11">
        <f t="shared" si="18"/>
        <v>56</v>
      </c>
      <c r="UB40" s="11">
        <f t="shared" si="18"/>
        <v>8</v>
      </c>
      <c r="UC40" s="11">
        <f t="shared" si="18"/>
        <v>28</v>
      </c>
      <c r="UD40" s="11">
        <f t="shared" si="18"/>
        <v>64</v>
      </c>
      <c r="UE40" s="11">
        <f t="shared" si="18"/>
        <v>8</v>
      </c>
      <c r="UF40" s="11">
        <f t="shared" si="18"/>
        <v>28</v>
      </c>
      <c r="UG40" s="11">
        <f t="shared" si="18"/>
        <v>64</v>
      </c>
      <c r="UH40" s="11">
        <f t="shared" si="18"/>
        <v>8</v>
      </c>
      <c r="UI40" s="11">
        <f t="shared" si="18"/>
        <v>28</v>
      </c>
      <c r="UJ40" s="11">
        <f t="shared" si="18"/>
        <v>64</v>
      </c>
      <c r="UK40" s="11">
        <f t="shared" si="18"/>
        <v>8</v>
      </c>
      <c r="UL40" s="11">
        <f t="shared" si="18"/>
        <v>28</v>
      </c>
      <c r="UM40" s="11">
        <f t="shared" si="18"/>
        <v>64</v>
      </c>
      <c r="UN40" s="11">
        <f t="shared" si="18"/>
        <v>8</v>
      </c>
      <c r="UO40" s="11">
        <f t="shared" si="18"/>
        <v>28</v>
      </c>
      <c r="UP40" s="11">
        <f t="shared" si="18"/>
        <v>64</v>
      </c>
      <c r="UQ40" s="11">
        <f t="shared" si="18"/>
        <v>8</v>
      </c>
      <c r="UR40" s="11">
        <f t="shared" si="18"/>
        <v>28</v>
      </c>
      <c r="US40" s="11">
        <f t="shared" si="18"/>
        <v>64</v>
      </c>
      <c r="UT40" s="11">
        <f t="shared" si="18"/>
        <v>8</v>
      </c>
      <c r="UU40" s="11">
        <f t="shared" si="18"/>
        <v>28</v>
      </c>
      <c r="UV40" s="11">
        <f t="shared" si="18"/>
        <v>64</v>
      </c>
      <c r="UW40" s="11">
        <f t="shared" si="18"/>
        <v>8</v>
      </c>
      <c r="UX40" s="11">
        <f t="shared" si="18"/>
        <v>28</v>
      </c>
      <c r="UY40" s="11">
        <f t="shared" ref="UY40:VL40" si="19">UY39/25%</f>
        <v>64</v>
      </c>
      <c r="UZ40" s="11">
        <f t="shared" si="19"/>
        <v>8</v>
      </c>
      <c r="VA40" s="11">
        <f t="shared" si="19"/>
        <v>36</v>
      </c>
      <c r="VB40" s="11">
        <f t="shared" si="19"/>
        <v>56</v>
      </c>
      <c r="VC40" s="11">
        <f t="shared" si="19"/>
        <v>8</v>
      </c>
      <c r="VD40" s="11">
        <f t="shared" si="19"/>
        <v>28</v>
      </c>
      <c r="VE40" s="11">
        <f t="shared" si="19"/>
        <v>64</v>
      </c>
      <c r="VF40" s="11">
        <f t="shared" si="19"/>
        <v>8</v>
      </c>
      <c r="VG40" s="11">
        <f t="shared" si="19"/>
        <v>32</v>
      </c>
      <c r="VH40" s="11">
        <f t="shared" si="19"/>
        <v>60</v>
      </c>
      <c r="VI40" s="11">
        <f t="shared" si="19"/>
        <v>8</v>
      </c>
      <c r="VJ40" s="11">
        <f t="shared" si="19"/>
        <v>28</v>
      </c>
      <c r="VK40" s="11">
        <f t="shared" si="19"/>
        <v>64</v>
      </c>
      <c r="VL40" s="11">
        <f t="shared" si="19"/>
        <v>8</v>
      </c>
    </row>
    <row r="42" spans="1:584">
      <c r="B42" t="s">
        <v>3164</v>
      </c>
    </row>
    <row r="43" spans="1:584">
      <c r="B43" t="s">
        <v>3165</v>
      </c>
      <c r="C43" t="s">
        <v>3183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>
      <c r="B44" t="s">
        <v>3166</v>
      </c>
      <c r="C44" t="s">
        <v>3183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38.033898305084747</v>
      </c>
      <c r="E47">
        <f>D47/100*25</f>
        <v>9.5084745762711869</v>
      </c>
    </row>
    <row r="48" spans="1:584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55.186440677966104</v>
      </c>
      <c r="E48">
        <f>D48/100*25</f>
        <v>13.796610169491528</v>
      </c>
    </row>
    <row r="49" spans="2: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6.7796610169491522</v>
      </c>
      <c r="E49">
        <f>D49/100*25</f>
        <v>1.6949152542372881</v>
      </c>
    </row>
    <row r="51" spans="2:5">
      <c r="B51" t="s">
        <v>3165</v>
      </c>
      <c r="C51" t="s">
        <v>3185</v>
      </c>
      <c r="D51">
        <f>(IL40+IO40+IR40+IU40+IX40+JA40+JD40+JG40+JJ40+JM40+JP40+JS40+JV40)/13</f>
        <v>35.692307692307693</v>
      </c>
      <c r="E51">
        <f>D51/100*25</f>
        <v>8.9230769230769234</v>
      </c>
    </row>
    <row r="52" spans="2:5">
      <c r="B52" t="s">
        <v>3166</v>
      </c>
      <c r="C52" t="s">
        <v>3185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>
      <c r="B53" t="s">
        <v>3167</v>
      </c>
      <c r="C53" t="s">
        <v>3185</v>
      </c>
      <c r="D53">
        <f>(IN40+IQ40+IT40+IW40+IZ40+JC40+JF40+JI40+JL40+JO40+JR40+JU40+JX40)/13</f>
        <v>8</v>
      </c>
      <c r="E53">
        <f>D53/100*25</f>
        <v>2</v>
      </c>
    </row>
    <row r="55" spans="2: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20" workbookViewId="0">
      <selection activeCell="I50" sqref="I50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5"/>
      <c r="KH4" s="106" t="s">
        <v>181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99" t="s">
        <v>244</v>
      </c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1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99" t="s">
        <v>244</v>
      </c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1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8"/>
      <c r="TN4" s="84" t="s">
        <v>291</v>
      </c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4"/>
    </row>
    <row r="5" spans="1:692" ht="15" customHeight="1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86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132" t="s">
        <v>3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 t="s">
        <v>2348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 t="s">
        <v>896</v>
      </c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62" t="s">
        <v>906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57" t="s">
        <v>387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122" t="s">
        <v>245</v>
      </c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53" t="s">
        <v>426</v>
      </c>
      <c r="PH5" s="153"/>
      <c r="PI5" s="153"/>
      <c r="PJ5" s="153"/>
      <c r="PK5" s="153"/>
      <c r="PL5" s="153"/>
      <c r="PM5" s="153"/>
      <c r="PN5" s="153"/>
      <c r="PO5" s="153"/>
      <c r="PP5" s="153"/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3" t="s">
        <v>246</v>
      </c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1500000000000004" hidden="1" customHeight="1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49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149999999999999" hidden="1" customHeight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49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45" hidden="1" customHeight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49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49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50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122"/>
      <c r="OD10" s="122"/>
      <c r="OE10" s="122"/>
      <c r="OF10" s="122"/>
      <c r="OG10" s="122"/>
      <c r="OH10" s="122"/>
      <c r="OI10" s="122"/>
      <c r="OJ10" s="122"/>
      <c r="OK10" s="122"/>
      <c r="OL10" s="122"/>
      <c r="OM10" s="122"/>
      <c r="ON10" s="122"/>
      <c r="OO10" s="122"/>
      <c r="OP10" s="122"/>
      <c r="OQ10" s="122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5" thickBot="1">
      <c r="A11" s="72"/>
      <c r="B11" s="72"/>
      <c r="C11" s="60" t="s">
        <v>2151</v>
      </c>
      <c r="D11" s="61" t="s">
        <v>5</v>
      </c>
      <c r="E11" s="61" t="s">
        <v>6</v>
      </c>
      <c r="F11" s="62" t="s">
        <v>2152</v>
      </c>
      <c r="G11" s="62" t="s">
        <v>7</v>
      </c>
      <c r="H11" s="62" t="s">
        <v>8</v>
      </c>
      <c r="I11" s="62" t="s">
        <v>2153</v>
      </c>
      <c r="J11" s="62" t="s">
        <v>9</v>
      </c>
      <c r="K11" s="62" t="s">
        <v>10</v>
      </c>
      <c r="L11" s="61" t="s">
        <v>2306</v>
      </c>
      <c r="M11" s="61" t="s">
        <v>9</v>
      </c>
      <c r="N11" s="61" t="s">
        <v>10</v>
      </c>
      <c r="O11" s="61" t="s">
        <v>2154</v>
      </c>
      <c r="P11" s="61" t="s">
        <v>11</v>
      </c>
      <c r="Q11" s="61" t="s">
        <v>4</v>
      </c>
      <c r="R11" s="61" t="s">
        <v>2155</v>
      </c>
      <c r="S11" s="61" t="s">
        <v>6</v>
      </c>
      <c r="T11" s="61" t="s">
        <v>12</v>
      </c>
      <c r="U11" s="61" t="s">
        <v>2156</v>
      </c>
      <c r="V11" s="61" t="s">
        <v>6</v>
      </c>
      <c r="W11" s="61" t="s">
        <v>12</v>
      </c>
      <c r="X11" s="63" t="s">
        <v>2157</v>
      </c>
      <c r="Y11" s="57" t="s">
        <v>10</v>
      </c>
      <c r="Z11" s="60" t="s">
        <v>13</v>
      </c>
      <c r="AA11" s="61" t="s">
        <v>2158</v>
      </c>
      <c r="AB11" s="61" t="s">
        <v>14</v>
      </c>
      <c r="AC11" s="61" t="s">
        <v>15</v>
      </c>
      <c r="AD11" s="61" t="s">
        <v>2159</v>
      </c>
      <c r="AE11" s="61" t="s">
        <v>4</v>
      </c>
      <c r="AF11" s="61" t="s">
        <v>5</v>
      </c>
      <c r="AG11" s="61" t="s">
        <v>2160</v>
      </c>
      <c r="AH11" s="61" t="s">
        <v>12</v>
      </c>
      <c r="AI11" s="61" t="s">
        <v>7</v>
      </c>
      <c r="AJ11" s="86" t="s">
        <v>2161</v>
      </c>
      <c r="AK11" s="109"/>
      <c r="AL11" s="109"/>
      <c r="AM11" s="86" t="s">
        <v>2162</v>
      </c>
      <c r="AN11" s="109"/>
      <c r="AO11" s="109"/>
      <c r="AP11" s="86" t="s">
        <v>2307</v>
      </c>
      <c r="AQ11" s="109"/>
      <c r="AR11" s="109"/>
      <c r="AS11" s="86" t="s">
        <v>2163</v>
      </c>
      <c r="AT11" s="109"/>
      <c r="AU11" s="109"/>
      <c r="AV11" s="86" t="s">
        <v>2164</v>
      </c>
      <c r="AW11" s="109"/>
      <c r="AX11" s="109"/>
      <c r="AY11" s="86" t="s">
        <v>2165</v>
      </c>
      <c r="AZ11" s="109"/>
      <c r="BA11" s="109"/>
      <c r="BB11" s="86" t="s">
        <v>2166</v>
      </c>
      <c r="BC11" s="109"/>
      <c r="BD11" s="109"/>
      <c r="BE11" s="62" t="s">
        <v>2167</v>
      </c>
      <c r="BF11" s="62"/>
      <c r="BG11" s="62"/>
      <c r="BH11" s="141" t="s">
        <v>2168</v>
      </c>
      <c r="BI11" s="142"/>
      <c r="BJ11" s="142"/>
      <c r="BK11" s="142" t="s">
        <v>2343</v>
      </c>
      <c r="BL11" s="142"/>
      <c r="BM11" s="142"/>
      <c r="BN11" s="142" t="s">
        <v>2344</v>
      </c>
      <c r="BO11" s="142"/>
      <c r="BP11" s="142"/>
      <c r="BQ11" s="142" t="s">
        <v>2345</v>
      </c>
      <c r="BR11" s="142"/>
      <c r="BS11" s="142"/>
      <c r="BT11" s="142" t="s">
        <v>2346</v>
      </c>
      <c r="BU11" s="142"/>
      <c r="BV11" s="142"/>
      <c r="BW11" s="142" t="s">
        <v>2347</v>
      </c>
      <c r="BX11" s="142"/>
      <c r="BY11" s="143"/>
      <c r="BZ11" s="60" t="s">
        <v>2169</v>
      </c>
      <c r="CA11" s="61"/>
      <c r="CB11" s="61"/>
      <c r="CC11" s="63" t="s">
        <v>2170</v>
      </c>
      <c r="CD11" s="57"/>
      <c r="CE11" s="60"/>
      <c r="CF11" s="63" t="s">
        <v>2171</v>
      </c>
      <c r="CG11" s="57"/>
      <c r="CH11" s="60"/>
      <c r="CI11" s="61" t="s">
        <v>2308</v>
      </c>
      <c r="CJ11" s="61"/>
      <c r="CK11" s="61"/>
      <c r="CL11" s="61" t="s">
        <v>2172</v>
      </c>
      <c r="CM11" s="61"/>
      <c r="CN11" s="61"/>
      <c r="CO11" s="61" t="s">
        <v>2173</v>
      </c>
      <c r="CP11" s="61"/>
      <c r="CQ11" s="61"/>
      <c r="CR11" s="87" t="s">
        <v>2174</v>
      </c>
      <c r="CS11" s="87"/>
      <c r="CT11" s="87"/>
      <c r="CU11" s="61" t="s">
        <v>2175</v>
      </c>
      <c r="CV11" s="61"/>
      <c r="CW11" s="61"/>
      <c r="CX11" s="61" t="s">
        <v>2176</v>
      </c>
      <c r="CY11" s="61"/>
      <c r="CZ11" s="61"/>
      <c r="DA11" s="61" t="s">
        <v>2177</v>
      </c>
      <c r="DB11" s="61"/>
      <c r="DC11" s="61"/>
      <c r="DD11" s="61" t="s">
        <v>2178</v>
      </c>
      <c r="DE11" s="61"/>
      <c r="DF11" s="61"/>
      <c r="DG11" s="61" t="s">
        <v>2179</v>
      </c>
      <c r="DH11" s="61"/>
      <c r="DI11" s="61"/>
      <c r="DJ11" s="87" t="s">
        <v>2180</v>
      </c>
      <c r="DK11" s="87"/>
      <c r="DL11" s="87"/>
      <c r="DM11" s="87" t="s">
        <v>2309</v>
      </c>
      <c r="DN11" s="87"/>
      <c r="DO11" s="131"/>
      <c r="DP11" s="62" t="s">
        <v>2181</v>
      </c>
      <c r="DQ11" s="62"/>
      <c r="DR11" s="62"/>
      <c r="DS11" s="62" t="s">
        <v>2182</v>
      </c>
      <c r="DT11" s="62"/>
      <c r="DU11" s="62"/>
      <c r="DV11" s="82" t="s">
        <v>2183</v>
      </c>
      <c r="DW11" s="82"/>
      <c r="DX11" s="82"/>
      <c r="DY11" s="62" t="s">
        <v>2184</v>
      </c>
      <c r="DZ11" s="62"/>
      <c r="EA11" s="62"/>
      <c r="EB11" s="62" t="s">
        <v>2185</v>
      </c>
      <c r="EC11" s="62"/>
      <c r="ED11" s="86"/>
      <c r="EE11" s="62" t="s">
        <v>2186</v>
      </c>
      <c r="EF11" s="62"/>
      <c r="EG11" s="62"/>
      <c r="EH11" s="62" t="s">
        <v>2187</v>
      </c>
      <c r="EI11" s="62"/>
      <c r="EJ11" s="62"/>
      <c r="EK11" s="62" t="s">
        <v>2188</v>
      </c>
      <c r="EL11" s="62"/>
      <c r="EM11" s="62"/>
      <c r="EN11" s="62" t="s">
        <v>2189</v>
      </c>
      <c r="EO11" s="62"/>
      <c r="EP11" s="62"/>
      <c r="EQ11" s="62" t="s">
        <v>2310</v>
      </c>
      <c r="ER11" s="62"/>
      <c r="ES11" s="62"/>
      <c r="ET11" s="62" t="s">
        <v>2190</v>
      </c>
      <c r="EU11" s="62"/>
      <c r="EV11" s="62"/>
      <c r="EW11" s="62" t="s">
        <v>2191</v>
      </c>
      <c r="EX11" s="62"/>
      <c r="EY11" s="62"/>
      <c r="EZ11" s="62" t="s">
        <v>2192</v>
      </c>
      <c r="FA11" s="62"/>
      <c r="FB11" s="62"/>
      <c r="FC11" s="62" t="s">
        <v>2193</v>
      </c>
      <c r="FD11" s="62"/>
      <c r="FE11" s="62"/>
      <c r="FF11" s="62" t="s">
        <v>2194</v>
      </c>
      <c r="FG11" s="62"/>
      <c r="FH11" s="86"/>
      <c r="FI11" s="93" t="s">
        <v>2195</v>
      </c>
      <c r="FJ11" s="94"/>
      <c r="FK11" s="95"/>
      <c r="FL11" s="93" t="s">
        <v>2196</v>
      </c>
      <c r="FM11" s="94"/>
      <c r="FN11" s="95"/>
      <c r="FO11" s="93" t="s">
        <v>2197</v>
      </c>
      <c r="FP11" s="94"/>
      <c r="FQ11" s="95"/>
      <c r="FR11" s="93" t="s">
        <v>2198</v>
      </c>
      <c r="FS11" s="94"/>
      <c r="FT11" s="95"/>
      <c r="FU11" s="93" t="s">
        <v>2311</v>
      </c>
      <c r="FV11" s="94"/>
      <c r="FW11" s="94"/>
      <c r="FX11" s="82" t="s">
        <v>2199</v>
      </c>
      <c r="FY11" s="82"/>
      <c r="FZ11" s="82"/>
      <c r="GA11" s="94" t="s">
        <v>2200</v>
      </c>
      <c r="GB11" s="94"/>
      <c r="GC11" s="95"/>
      <c r="GD11" s="93" t="s">
        <v>2201</v>
      </c>
      <c r="GE11" s="94"/>
      <c r="GF11" s="95"/>
      <c r="GG11" s="93" t="s">
        <v>2202</v>
      </c>
      <c r="GH11" s="94"/>
      <c r="GI11" s="95"/>
      <c r="GJ11" s="93" t="s">
        <v>2203</v>
      </c>
      <c r="GK11" s="94"/>
      <c r="GL11" s="95"/>
      <c r="GM11" s="93" t="s">
        <v>2312</v>
      </c>
      <c r="GN11" s="94"/>
      <c r="GO11" s="95"/>
      <c r="GP11" s="93" t="s">
        <v>2313</v>
      </c>
      <c r="GQ11" s="94"/>
      <c r="GR11" s="95"/>
      <c r="GS11" s="93" t="s">
        <v>2314</v>
      </c>
      <c r="GT11" s="94"/>
      <c r="GU11" s="95"/>
      <c r="GV11" s="93" t="s">
        <v>2315</v>
      </c>
      <c r="GW11" s="94"/>
      <c r="GX11" s="95"/>
      <c r="GY11" s="93" t="s">
        <v>2316</v>
      </c>
      <c r="GZ11" s="94"/>
      <c r="HA11" s="95"/>
      <c r="HB11" s="93" t="s">
        <v>2317</v>
      </c>
      <c r="HC11" s="94"/>
      <c r="HD11" s="95"/>
      <c r="HE11" s="93" t="s">
        <v>2318</v>
      </c>
      <c r="HF11" s="94"/>
      <c r="HG11" s="95"/>
      <c r="HH11" s="93" t="s">
        <v>2319</v>
      </c>
      <c r="HI11" s="94"/>
      <c r="HJ11" s="95"/>
      <c r="HK11" s="93" t="s">
        <v>2320</v>
      </c>
      <c r="HL11" s="94"/>
      <c r="HM11" s="95"/>
      <c r="HN11" s="93" t="s">
        <v>2321</v>
      </c>
      <c r="HO11" s="94"/>
      <c r="HP11" s="95"/>
      <c r="HQ11" s="93" t="s">
        <v>2204</v>
      </c>
      <c r="HR11" s="94"/>
      <c r="HS11" s="95"/>
      <c r="HT11" s="93" t="s">
        <v>2205</v>
      </c>
      <c r="HU11" s="94"/>
      <c r="HV11" s="95"/>
      <c r="HW11" s="93" t="s">
        <v>2206</v>
      </c>
      <c r="HX11" s="94"/>
      <c r="HY11" s="95"/>
      <c r="HZ11" s="93" t="s">
        <v>2207</v>
      </c>
      <c r="IA11" s="94"/>
      <c r="IB11" s="95"/>
      <c r="IC11" s="93" t="s">
        <v>2322</v>
      </c>
      <c r="ID11" s="94"/>
      <c r="IE11" s="95"/>
      <c r="IF11" s="93" t="s">
        <v>2208</v>
      </c>
      <c r="IG11" s="94"/>
      <c r="IH11" s="95"/>
      <c r="II11" s="93" t="s">
        <v>2209</v>
      </c>
      <c r="IJ11" s="94"/>
      <c r="IK11" s="95"/>
      <c r="IL11" s="93" t="s">
        <v>2210</v>
      </c>
      <c r="IM11" s="94"/>
      <c r="IN11" s="95"/>
      <c r="IO11" s="93" t="s">
        <v>2211</v>
      </c>
      <c r="IP11" s="94"/>
      <c r="IQ11" s="94"/>
      <c r="IR11" s="82" t="s">
        <v>2212</v>
      </c>
      <c r="IS11" s="82"/>
      <c r="IT11" s="82"/>
      <c r="IU11" s="82" t="s">
        <v>2349</v>
      </c>
      <c r="IV11" s="82"/>
      <c r="IW11" s="82"/>
      <c r="IX11" s="82" t="s">
        <v>2350</v>
      </c>
      <c r="IY11" s="82"/>
      <c r="IZ11" s="82"/>
      <c r="JA11" s="82" t="s">
        <v>2351</v>
      </c>
      <c r="JB11" s="82"/>
      <c r="JC11" s="82"/>
      <c r="JD11" s="82" t="s">
        <v>2352</v>
      </c>
      <c r="JE11" s="82"/>
      <c r="JF11" s="82"/>
      <c r="JG11" s="82" t="s">
        <v>2353</v>
      </c>
      <c r="JH11" s="82"/>
      <c r="JI11" s="82"/>
      <c r="JJ11" s="82" t="s">
        <v>2354</v>
      </c>
      <c r="JK11" s="82"/>
      <c r="JL11" s="82"/>
      <c r="JM11" s="82" t="s">
        <v>2355</v>
      </c>
      <c r="JN11" s="82"/>
      <c r="JO11" s="82"/>
      <c r="JP11" s="82" t="s">
        <v>2356</v>
      </c>
      <c r="JQ11" s="82"/>
      <c r="JR11" s="82"/>
      <c r="JS11" s="82" t="s">
        <v>2357</v>
      </c>
      <c r="JT11" s="82"/>
      <c r="JU11" s="82"/>
      <c r="JV11" s="82" t="s">
        <v>2358</v>
      </c>
      <c r="JW11" s="82"/>
      <c r="JX11" s="82"/>
      <c r="JY11" s="82" t="s">
        <v>2359</v>
      </c>
      <c r="JZ11" s="82"/>
      <c r="KA11" s="82"/>
      <c r="KB11" s="82" t="s">
        <v>2360</v>
      </c>
      <c r="KC11" s="82"/>
      <c r="KD11" s="82"/>
      <c r="KE11" s="82" t="s">
        <v>2361</v>
      </c>
      <c r="KF11" s="82"/>
      <c r="KG11" s="82"/>
      <c r="KH11" s="95" t="s">
        <v>2213</v>
      </c>
      <c r="KI11" s="82"/>
      <c r="KJ11" s="82"/>
      <c r="KK11" s="82" t="s">
        <v>2214</v>
      </c>
      <c r="KL11" s="82"/>
      <c r="KM11" s="82"/>
      <c r="KN11" s="82" t="s">
        <v>2215</v>
      </c>
      <c r="KO11" s="82"/>
      <c r="KP11" s="82"/>
      <c r="KQ11" s="82" t="s">
        <v>2323</v>
      </c>
      <c r="KR11" s="82"/>
      <c r="KS11" s="82"/>
      <c r="KT11" s="82" t="s">
        <v>2216</v>
      </c>
      <c r="KU11" s="82"/>
      <c r="KV11" s="82"/>
      <c r="KW11" s="82" t="s">
        <v>2217</v>
      </c>
      <c r="KX11" s="82"/>
      <c r="KY11" s="82"/>
      <c r="KZ11" s="82" t="s">
        <v>2218</v>
      </c>
      <c r="LA11" s="82"/>
      <c r="LB11" s="82"/>
      <c r="LC11" s="82" t="s">
        <v>2219</v>
      </c>
      <c r="LD11" s="82"/>
      <c r="LE11" s="82"/>
      <c r="LF11" s="82" t="s">
        <v>2220</v>
      </c>
      <c r="LG11" s="82"/>
      <c r="LH11" s="82"/>
      <c r="LI11" s="82" t="s">
        <v>2221</v>
      </c>
      <c r="LJ11" s="82"/>
      <c r="LK11" s="82"/>
      <c r="LL11" s="82" t="s">
        <v>2222</v>
      </c>
      <c r="LM11" s="82"/>
      <c r="LN11" s="82"/>
      <c r="LO11" s="82" t="s">
        <v>2223</v>
      </c>
      <c r="LP11" s="82"/>
      <c r="LQ11" s="93"/>
      <c r="LR11" s="82" t="s">
        <v>2224</v>
      </c>
      <c r="LS11" s="82"/>
      <c r="LT11" s="82"/>
      <c r="LU11" s="82" t="s">
        <v>2362</v>
      </c>
      <c r="LV11" s="82"/>
      <c r="LW11" s="82"/>
      <c r="LX11" s="82" t="s">
        <v>2363</v>
      </c>
      <c r="LY11" s="82"/>
      <c r="LZ11" s="82"/>
      <c r="MA11" s="95" t="s">
        <v>2225</v>
      </c>
      <c r="MB11" s="82"/>
      <c r="MC11" s="82"/>
      <c r="MD11" s="82" t="s">
        <v>2226</v>
      </c>
      <c r="ME11" s="82"/>
      <c r="MF11" s="82"/>
      <c r="MG11" s="82" t="s">
        <v>2227</v>
      </c>
      <c r="MH11" s="82"/>
      <c r="MI11" s="82"/>
      <c r="MJ11" s="82" t="s">
        <v>2324</v>
      </c>
      <c r="MK11" s="82"/>
      <c r="ML11" s="82"/>
      <c r="MM11" s="82" t="s">
        <v>2228</v>
      </c>
      <c r="MN11" s="82"/>
      <c r="MO11" s="82"/>
      <c r="MP11" s="82" t="s">
        <v>2229</v>
      </c>
      <c r="MQ11" s="82"/>
      <c r="MR11" s="82"/>
      <c r="MS11" s="82" t="s">
        <v>2230</v>
      </c>
      <c r="MT11" s="82"/>
      <c r="MU11" s="82"/>
      <c r="MV11" s="117" t="s">
        <v>2231</v>
      </c>
      <c r="MW11" s="118"/>
      <c r="MX11" s="119"/>
      <c r="MY11" s="117" t="s">
        <v>2232</v>
      </c>
      <c r="MZ11" s="118"/>
      <c r="NA11" s="119"/>
      <c r="NB11" s="117" t="s">
        <v>2233</v>
      </c>
      <c r="NC11" s="118"/>
      <c r="ND11" s="119"/>
      <c r="NE11" s="117" t="s">
        <v>2234</v>
      </c>
      <c r="NF11" s="118"/>
      <c r="NG11" s="119"/>
      <c r="NH11" s="117" t="s">
        <v>2235</v>
      </c>
      <c r="NI11" s="118"/>
      <c r="NJ11" s="119"/>
      <c r="NK11" s="117" t="s">
        <v>2236</v>
      </c>
      <c r="NL11" s="118"/>
      <c r="NM11" s="119"/>
      <c r="NN11" s="117" t="s">
        <v>2325</v>
      </c>
      <c r="NO11" s="118"/>
      <c r="NP11" s="119"/>
      <c r="NQ11" s="117" t="s">
        <v>2237</v>
      </c>
      <c r="NR11" s="118"/>
      <c r="NS11" s="119"/>
      <c r="NT11" s="117" t="s">
        <v>2238</v>
      </c>
      <c r="NU11" s="118"/>
      <c r="NV11" s="119"/>
      <c r="NW11" s="117" t="s">
        <v>2239</v>
      </c>
      <c r="NX11" s="118"/>
      <c r="NY11" s="119"/>
      <c r="NZ11" s="117" t="s">
        <v>2240</v>
      </c>
      <c r="OA11" s="118"/>
      <c r="OB11" s="119"/>
      <c r="OC11" s="117" t="s">
        <v>2241</v>
      </c>
      <c r="OD11" s="118"/>
      <c r="OE11" s="119"/>
      <c r="OF11" s="93" t="s">
        <v>2242</v>
      </c>
      <c r="OG11" s="94"/>
      <c r="OH11" s="95"/>
      <c r="OI11" s="93" t="s">
        <v>2243</v>
      </c>
      <c r="OJ11" s="94"/>
      <c r="OK11" s="95"/>
      <c r="OL11" s="93" t="s">
        <v>2244</v>
      </c>
      <c r="OM11" s="94"/>
      <c r="ON11" s="95"/>
      <c r="OO11" s="117" t="s">
        <v>2245</v>
      </c>
      <c r="OP11" s="118"/>
      <c r="OQ11" s="119"/>
      <c r="OR11" s="117" t="s">
        <v>2326</v>
      </c>
      <c r="OS11" s="118"/>
      <c r="OT11" s="119"/>
      <c r="OU11" s="93" t="s">
        <v>2246</v>
      </c>
      <c r="OV11" s="94"/>
      <c r="OW11" s="95"/>
      <c r="OX11" s="93" t="s">
        <v>2247</v>
      </c>
      <c r="OY11" s="94"/>
      <c r="OZ11" s="95"/>
      <c r="PA11" s="93" t="s">
        <v>2248</v>
      </c>
      <c r="PB11" s="94"/>
      <c r="PC11" s="95"/>
      <c r="PD11" s="95" t="s">
        <v>2249</v>
      </c>
      <c r="PE11" s="82"/>
      <c r="PF11" s="82"/>
      <c r="PG11" s="82" t="s">
        <v>2250</v>
      </c>
      <c r="PH11" s="82"/>
      <c r="PI11" s="82"/>
      <c r="PJ11" s="131" t="s">
        <v>2251</v>
      </c>
      <c r="PK11" s="132"/>
      <c r="PL11" s="133"/>
      <c r="PM11" s="82" t="s">
        <v>2252</v>
      </c>
      <c r="PN11" s="82"/>
      <c r="PO11" s="82"/>
      <c r="PP11" s="82" t="s">
        <v>2253</v>
      </c>
      <c r="PQ11" s="82"/>
      <c r="PR11" s="82"/>
      <c r="PS11" s="82" t="s">
        <v>2254</v>
      </c>
      <c r="PT11" s="82"/>
      <c r="PU11" s="82"/>
      <c r="PV11" s="82" t="s">
        <v>2327</v>
      </c>
      <c r="PW11" s="82"/>
      <c r="PX11" s="82"/>
      <c r="PY11" s="82" t="s">
        <v>2255</v>
      </c>
      <c r="PZ11" s="82"/>
      <c r="QA11" s="82"/>
      <c r="QB11" s="82" t="s">
        <v>2256</v>
      </c>
      <c r="QC11" s="82"/>
      <c r="QD11" s="82"/>
      <c r="QE11" s="117" t="s">
        <v>2257</v>
      </c>
      <c r="QF11" s="118"/>
      <c r="QG11" s="119"/>
      <c r="QH11" s="117" t="s">
        <v>2258</v>
      </c>
      <c r="QI11" s="118"/>
      <c r="QJ11" s="119"/>
      <c r="QK11" s="117" t="s">
        <v>2259</v>
      </c>
      <c r="QL11" s="118"/>
      <c r="QM11" s="118"/>
      <c r="QN11" s="82" t="s">
        <v>2328</v>
      </c>
      <c r="QO11" s="82"/>
      <c r="QP11" s="82"/>
      <c r="QQ11" s="117" t="s">
        <v>2329</v>
      </c>
      <c r="QR11" s="118"/>
      <c r="QS11" s="119"/>
      <c r="QT11" s="117" t="s">
        <v>2330</v>
      </c>
      <c r="QU11" s="118"/>
      <c r="QV11" s="119"/>
      <c r="QW11" s="117" t="s">
        <v>2331</v>
      </c>
      <c r="QX11" s="118"/>
      <c r="QY11" s="119"/>
      <c r="QZ11" s="117" t="s">
        <v>2332</v>
      </c>
      <c r="RA11" s="118"/>
      <c r="RB11" s="119"/>
      <c r="RC11" s="117" t="s">
        <v>2333</v>
      </c>
      <c r="RD11" s="118"/>
      <c r="RE11" s="119"/>
      <c r="RF11" s="117" t="s">
        <v>2334</v>
      </c>
      <c r="RG11" s="118"/>
      <c r="RH11" s="119"/>
      <c r="RI11" s="117" t="s">
        <v>2335</v>
      </c>
      <c r="RJ11" s="118"/>
      <c r="RK11" s="119"/>
      <c r="RL11" s="117" t="s">
        <v>2336</v>
      </c>
      <c r="RM11" s="118"/>
      <c r="RN11" s="118"/>
      <c r="RO11" s="118" t="s">
        <v>2337</v>
      </c>
      <c r="RP11" s="118"/>
      <c r="RQ11" s="118"/>
      <c r="RR11" s="118" t="s">
        <v>2260</v>
      </c>
      <c r="RS11" s="118"/>
      <c r="RT11" s="118"/>
      <c r="RU11" s="118" t="s">
        <v>2261</v>
      </c>
      <c r="RV11" s="118"/>
      <c r="RW11" s="118"/>
      <c r="RX11" s="82" t="s">
        <v>2262</v>
      </c>
      <c r="RY11" s="82"/>
      <c r="RZ11" s="82"/>
      <c r="SA11" s="82" t="s">
        <v>2263</v>
      </c>
      <c r="SB11" s="82"/>
      <c r="SC11" s="82"/>
      <c r="SD11" s="82" t="s">
        <v>2338</v>
      </c>
      <c r="SE11" s="82"/>
      <c r="SF11" s="82"/>
      <c r="SG11" s="82" t="s">
        <v>2264</v>
      </c>
      <c r="SH11" s="82"/>
      <c r="SI11" s="82"/>
      <c r="SJ11" s="82" t="s">
        <v>2265</v>
      </c>
      <c r="SK11" s="82"/>
      <c r="SL11" s="82"/>
      <c r="SM11" s="82" t="s">
        <v>2266</v>
      </c>
      <c r="SN11" s="82"/>
      <c r="SO11" s="82"/>
      <c r="SP11" s="82" t="s">
        <v>2267</v>
      </c>
      <c r="SQ11" s="82"/>
      <c r="SR11" s="82"/>
      <c r="SS11" s="82" t="s">
        <v>2268</v>
      </c>
      <c r="ST11" s="82"/>
      <c r="SU11" s="82"/>
      <c r="SV11" s="82" t="s">
        <v>2269</v>
      </c>
      <c r="SW11" s="82"/>
      <c r="SX11" s="82"/>
      <c r="SY11" s="82" t="s">
        <v>2270</v>
      </c>
      <c r="SZ11" s="82"/>
      <c r="TA11" s="82"/>
      <c r="TB11" s="82" t="s">
        <v>2364</v>
      </c>
      <c r="TC11" s="82"/>
      <c r="TD11" s="82"/>
      <c r="TE11" s="82" t="s">
        <v>2365</v>
      </c>
      <c r="TF11" s="82"/>
      <c r="TG11" s="82"/>
      <c r="TH11" s="82" t="s">
        <v>2366</v>
      </c>
      <c r="TI11" s="82"/>
      <c r="TJ11" s="82"/>
      <c r="TK11" s="93" t="s">
        <v>2367</v>
      </c>
      <c r="TL11" s="103"/>
      <c r="TM11" s="104"/>
      <c r="TN11" s="95" t="s">
        <v>2271</v>
      </c>
      <c r="TO11" s="82"/>
      <c r="TP11" s="82"/>
      <c r="TQ11" s="82" t="s">
        <v>2272</v>
      </c>
      <c r="TR11" s="82"/>
      <c r="TS11" s="82"/>
      <c r="TT11" s="82" t="s">
        <v>2273</v>
      </c>
      <c r="TU11" s="82"/>
      <c r="TV11" s="82"/>
      <c r="TW11" s="82" t="s">
        <v>2339</v>
      </c>
      <c r="TX11" s="82"/>
      <c r="TY11" s="82"/>
      <c r="TZ11" s="82" t="s">
        <v>2274</v>
      </c>
      <c r="UA11" s="82"/>
      <c r="UB11" s="82"/>
      <c r="UC11" s="82" t="s">
        <v>2275</v>
      </c>
      <c r="UD11" s="82"/>
      <c r="UE11" s="82"/>
      <c r="UF11" s="82" t="s">
        <v>2276</v>
      </c>
      <c r="UG11" s="82"/>
      <c r="UH11" s="82"/>
      <c r="UI11" s="82" t="s">
        <v>2277</v>
      </c>
      <c r="UJ11" s="82"/>
      <c r="UK11" s="82"/>
      <c r="UL11" s="82" t="s">
        <v>2278</v>
      </c>
      <c r="UM11" s="82"/>
      <c r="UN11" s="82"/>
      <c r="UO11" s="82" t="s">
        <v>2279</v>
      </c>
      <c r="UP11" s="82"/>
      <c r="UQ11" s="82"/>
      <c r="UR11" s="82" t="s">
        <v>2280</v>
      </c>
      <c r="US11" s="82"/>
      <c r="UT11" s="82"/>
      <c r="UU11" s="82" t="s">
        <v>2281</v>
      </c>
      <c r="UV11" s="82"/>
      <c r="UW11" s="82"/>
      <c r="UX11" s="82" t="s">
        <v>2282</v>
      </c>
      <c r="UY11" s="82"/>
      <c r="UZ11" s="82"/>
      <c r="VA11" s="82" t="s">
        <v>2340</v>
      </c>
      <c r="VB11" s="82"/>
      <c r="VC11" s="82"/>
      <c r="VD11" s="82" t="s">
        <v>2283</v>
      </c>
      <c r="VE11" s="82"/>
      <c r="VF11" s="82"/>
      <c r="VG11" s="82" t="s">
        <v>2284</v>
      </c>
      <c r="VH11" s="82"/>
      <c r="VI11" s="82"/>
      <c r="VJ11" s="82" t="s">
        <v>2285</v>
      </c>
      <c r="VK11" s="82"/>
      <c r="VL11" s="93"/>
      <c r="VM11" s="82" t="s">
        <v>2286</v>
      </c>
      <c r="VN11" s="82"/>
      <c r="VO11" s="93"/>
      <c r="VP11" s="82" t="s">
        <v>2287</v>
      </c>
      <c r="VQ11" s="82"/>
      <c r="VR11" s="93"/>
      <c r="VS11" s="82" t="s">
        <v>2288</v>
      </c>
      <c r="VT11" s="82"/>
      <c r="VU11" s="93"/>
      <c r="VV11" s="93" t="s">
        <v>2289</v>
      </c>
      <c r="VW11" s="103"/>
      <c r="VX11" s="103"/>
      <c r="VY11" s="93" t="s">
        <v>2290</v>
      </c>
      <c r="VZ11" s="94"/>
      <c r="WA11" s="95"/>
      <c r="WB11" s="93" t="s">
        <v>2291</v>
      </c>
      <c r="WC11" s="94"/>
      <c r="WD11" s="95"/>
      <c r="WE11" s="93" t="s">
        <v>2341</v>
      </c>
      <c r="WF11" s="94"/>
      <c r="WG11" s="95"/>
      <c r="WH11" s="93" t="s">
        <v>2292</v>
      </c>
      <c r="WI11" s="94"/>
      <c r="WJ11" s="95"/>
      <c r="WK11" s="93" t="s">
        <v>2293</v>
      </c>
      <c r="WL11" s="94"/>
      <c r="WM11" s="95"/>
      <c r="WN11" s="93" t="s">
        <v>2294</v>
      </c>
      <c r="WO11" s="94"/>
      <c r="WP11" s="95"/>
      <c r="WQ11" s="93" t="s">
        <v>2295</v>
      </c>
      <c r="WR11" s="94"/>
      <c r="WS11" s="95"/>
      <c r="WT11" s="93" t="s">
        <v>2296</v>
      </c>
      <c r="WU11" s="94"/>
      <c r="WV11" s="95"/>
      <c r="WW11" s="93" t="s">
        <v>2297</v>
      </c>
      <c r="WX11" s="94"/>
      <c r="WY11" s="95"/>
      <c r="WZ11" s="93" t="s">
        <v>2298</v>
      </c>
      <c r="XA11" s="94"/>
      <c r="XB11" s="95"/>
      <c r="XC11" s="93" t="s">
        <v>2299</v>
      </c>
      <c r="XD11" s="94"/>
      <c r="XE11" s="95"/>
      <c r="XF11" s="93" t="s">
        <v>2300</v>
      </c>
      <c r="XG11" s="94"/>
      <c r="XH11" s="95"/>
      <c r="XI11" s="93" t="s">
        <v>2342</v>
      </c>
      <c r="XJ11" s="94"/>
      <c r="XK11" s="95"/>
      <c r="XL11" s="93" t="s">
        <v>2301</v>
      </c>
      <c r="XM11" s="94"/>
      <c r="XN11" s="95"/>
      <c r="XO11" s="93" t="s">
        <v>2302</v>
      </c>
      <c r="XP11" s="94"/>
      <c r="XQ11" s="95"/>
      <c r="XR11" s="93" t="s">
        <v>2303</v>
      </c>
      <c r="XS11" s="94"/>
      <c r="XT11" s="95"/>
      <c r="XU11" s="93" t="s">
        <v>2304</v>
      </c>
      <c r="XV11" s="94"/>
      <c r="XW11" s="95"/>
      <c r="XX11" s="93" t="s">
        <v>2305</v>
      </c>
      <c r="XY11" s="94"/>
      <c r="XZ11" s="94"/>
      <c r="YA11" s="82" t="s">
        <v>2368</v>
      </c>
      <c r="YB11" s="82"/>
      <c r="YC11" s="82"/>
      <c r="YD11" s="82" t="s">
        <v>2369</v>
      </c>
      <c r="YE11" s="82"/>
      <c r="YF11" s="82"/>
      <c r="YG11" s="82" t="s">
        <v>2370</v>
      </c>
      <c r="YH11" s="82"/>
      <c r="YI11" s="82"/>
      <c r="YJ11" s="82" t="s">
        <v>2371</v>
      </c>
      <c r="YK11" s="82"/>
      <c r="YL11" s="82"/>
      <c r="YM11" s="82" t="s">
        <v>2372</v>
      </c>
      <c r="YN11" s="82"/>
      <c r="YO11" s="82"/>
      <c r="YP11" s="82" t="s">
        <v>2373</v>
      </c>
      <c r="YQ11" s="82"/>
      <c r="YR11" s="82"/>
      <c r="YS11" s="82" t="s">
        <v>2374</v>
      </c>
      <c r="YT11" s="82"/>
      <c r="YU11" s="82"/>
      <c r="YV11" s="82" t="s">
        <v>2375</v>
      </c>
      <c r="YW11" s="82"/>
      <c r="YX11" s="82"/>
      <c r="YY11" s="82" t="s">
        <v>2376</v>
      </c>
      <c r="YZ11" s="82"/>
      <c r="ZA11" s="82"/>
      <c r="ZB11" s="82" t="s">
        <v>2377</v>
      </c>
      <c r="ZC11" s="82"/>
      <c r="ZD11" s="82"/>
      <c r="ZE11" s="82" t="s">
        <v>2378</v>
      </c>
      <c r="ZF11" s="82"/>
      <c r="ZG11" s="82"/>
      <c r="ZH11" s="82" t="s">
        <v>2379</v>
      </c>
      <c r="ZI11" s="82"/>
      <c r="ZJ11" s="82"/>
      <c r="ZK11" s="82" t="s">
        <v>2380</v>
      </c>
      <c r="ZL11" s="82"/>
      <c r="ZM11" s="82"/>
      <c r="ZN11" s="82" t="s">
        <v>2381</v>
      </c>
      <c r="ZO11" s="82"/>
      <c r="ZP11" s="82"/>
    </row>
    <row r="12" spans="1:692" ht="124.9" customHeight="1" thickBot="1">
      <c r="A12" s="72"/>
      <c r="B12" s="72"/>
      <c r="C12" s="80" t="s">
        <v>2382</v>
      </c>
      <c r="D12" s="81"/>
      <c r="E12" s="88"/>
      <c r="F12" s="80" t="s">
        <v>2386</v>
      </c>
      <c r="G12" s="81"/>
      <c r="H12" s="88"/>
      <c r="I12" s="80" t="s">
        <v>2390</v>
      </c>
      <c r="J12" s="81"/>
      <c r="K12" s="88"/>
      <c r="L12" s="80" t="s">
        <v>2392</v>
      </c>
      <c r="M12" s="81"/>
      <c r="N12" s="88"/>
      <c r="O12" s="80" t="s">
        <v>2396</v>
      </c>
      <c r="P12" s="81"/>
      <c r="Q12" s="88"/>
      <c r="R12" s="80" t="s">
        <v>2400</v>
      </c>
      <c r="S12" s="81"/>
      <c r="T12" s="88"/>
      <c r="U12" s="80" t="s">
        <v>2401</v>
      </c>
      <c r="V12" s="81"/>
      <c r="W12" s="88"/>
      <c r="X12" s="80" t="s">
        <v>2405</v>
      </c>
      <c r="Y12" s="81"/>
      <c r="Z12" s="88"/>
      <c r="AA12" s="80" t="s">
        <v>2409</v>
      </c>
      <c r="AB12" s="81"/>
      <c r="AC12" s="88"/>
      <c r="AD12" s="80" t="s">
        <v>2413</v>
      </c>
      <c r="AE12" s="81"/>
      <c r="AF12" s="88"/>
      <c r="AG12" s="80" t="s">
        <v>2417</v>
      </c>
      <c r="AH12" s="81"/>
      <c r="AI12" s="88"/>
      <c r="AJ12" s="80" t="s">
        <v>2421</v>
      </c>
      <c r="AK12" s="81"/>
      <c r="AL12" s="88"/>
      <c r="AM12" s="80" t="s">
        <v>2425</v>
      </c>
      <c r="AN12" s="81"/>
      <c r="AO12" s="88"/>
      <c r="AP12" s="111" t="s">
        <v>2429</v>
      </c>
      <c r="AQ12" s="112"/>
      <c r="AR12" s="113"/>
      <c r="AS12" s="134" t="s">
        <v>2433</v>
      </c>
      <c r="AT12" s="135"/>
      <c r="AU12" s="136"/>
      <c r="AV12" s="111" t="s">
        <v>2437</v>
      </c>
      <c r="AW12" s="112"/>
      <c r="AX12" s="113"/>
      <c r="AY12" s="80" t="s">
        <v>2441</v>
      </c>
      <c r="AZ12" s="81"/>
      <c r="BA12" s="88"/>
      <c r="BB12" s="80" t="s">
        <v>2445</v>
      </c>
      <c r="BC12" s="81"/>
      <c r="BD12" s="88"/>
      <c r="BE12" s="80" t="s">
        <v>2448</v>
      </c>
      <c r="BF12" s="81"/>
      <c r="BG12" s="88"/>
      <c r="BH12" s="80" t="s">
        <v>2452</v>
      </c>
      <c r="BI12" s="81"/>
      <c r="BJ12" s="88"/>
      <c r="BK12" s="80" t="s">
        <v>2453</v>
      </c>
      <c r="BL12" s="81"/>
      <c r="BM12" s="88"/>
      <c r="BN12" s="80" t="s">
        <v>2454</v>
      </c>
      <c r="BO12" s="81"/>
      <c r="BP12" s="88"/>
      <c r="BQ12" s="80" t="s">
        <v>2458</v>
      </c>
      <c r="BR12" s="81"/>
      <c r="BS12" s="88"/>
      <c r="BT12" s="80" t="s">
        <v>2462</v>
      </c>
      <c r="BU12" s="81"/>
      <c r="BV12" s="88"/>
      <c r="BW12" s="80" t="s">
        <v>2466</v>
      </c>
      <c r="BX12" s="81"/>
      <c r="BY12" s="88"/>
      <c r="BZ12" s="80" t="s">
        <v>2470</v>
      </c>
      <c r="CA12" s="81"/>
      <c r="CB12" s="88"/>
      <c r="CC12" s="80" t="s">
        <v>2473</v>
      </c>
      <c r="CD12" s="81"/>
      <c r="CE12" s="88"/>
      <c r="CF12" s="80" t="s">
        <v>2477</v>
      </c>
      <c r="CG12" s="81"/>
      <c r="CH12" s="88"/>
      <c r="CI12" s="80" t="s">
        <v>2478</v>
      </c>
      <c r="CJ12" s="81"/>
      <c r="CK12" s="88"/>
      <c r="CL12" s="80" t="s">
        <v>2479</v>
      </c>
      <c r="CM12" s="81"/>
      <c r="CN12" s="88"/>
      <c r="CO12" s="80" t="s">
        <v>2483</v>
      </c>
      <c r="CP12" s="81"/>
      <c r="CQ12" s="88"/>
      <c r="CR12" s="80" t="s">
        <v>2484</v>
      </c>
      <c r="CS12" s="81"/>
      <c r="CT12" s="88"/>
      <c r="CU12" s="111" t="s">
        <v>1702</v>
      </c>
      <c r="CV12" s="112"/>
      <c r="CW12" s="113"/>
      <c r="CX12" s="80" t="s">
        <v>2487</v>
      </c>
      <c r="CY12" s="81"/>
      <c r="CZ12" s="88"/>
      <c r="DA12" s="80" t="s">
        <v>2488</v>
      </c>
      <c r="DB12" s="81"/>
      <c r="DC12" s="88"/>
      <c r="DD12" s="80" t="s">
        <v>2492</v>
      </c>
      <c r="DE12" s="81"/>
      <c r="DF12" s="88"/>
      <c r="DG12" s="80" t="s">
        <v>2496</v>
      </c>
      <c r="DH12" s="81"/>
      <c r="DI12" s="88"/>
      <c r="DJ12" s="80" t="s">
        <v>2500</v>
      </c>
      <c r="DK12" s="81"/>
      <c r="DL12" s="88"/>
      <c r="DM12" s="80" t="s">
        <v>2504</v>
      </c>
      <c r="DN12" s="81"/>
      <c r="DO12" s="88"/>
      <c r="DP12" s="80" t="s">
        <v>2508</v>
      </c>
      <c r="DQ12" s="81"/>
      <c r="DR12" s="88"/>
      <c r="DS12" s="80" t="s">
        <v>2510</v>
      </c>
      <c r="DT12" s="81"/>
      <c r="DU12" s="88"/>
      <c r="DV12" s="80" t="s">
        <v>2514</v>
      </c>
      <c r="DW12" s="81"/>
      <c r="DX12" s="88"/>
      <c r="DY12" s="80" t="s">
        <v>2517</v>
      </c>
      <c r="DZ12" s="81"/>
      <c r="EA12" s="88"/>
      <c r="EB12" s="111" t="s">
        <v>2518</v>
      </c>
      <c r="EC12" s="112"/>
      <c r="ED12" s="113"/>
      <c r="EE12" s="80" t="s">
        <v>2522</v>
      </c>
      <c r="EF12" s="81"/>
      <c r="EG12" s="88"/>
      <c r="EH12" s="111" t="s">
        <v>2524</v>
      </c>
      <c r="EI12" s="112"/>
      <c r="EJ12" s="113"/>
      <c r="EK12" s="80" t="s">
        <v>2525</v>
      </c>
      <c r="EL12" s="81"/>
      <c r="EM12" s="88"/>
      <c r="EN12" s="111" t="s">
        <v>2526</v>
      </c>
      <c r="EO12" s="112"/>
      <c r="EP12" s="113"/>
      <c r="EQ12" s="80" t="s">
        <v>2528</v>
      </c>
      <c r="ER12" s="81"/>
      <c r="ES12" s="88"/>
      <c r="ET12" s="80" t="s">
        <v>2532</v>
      </c>
      <c r="EU12" s="81"/>
      <c r="EV12" s="88"/>
      <c r="EW12" s="111" t="s">
        <v>2536</v>
      </c>
      <c r="EX12" s="112"/>
      <c r="EY12" s="113"/>
      <c r="EZ12" s="80" t="s">
        <v>2540</v>
      </c>
      <c r="FA12" s="81"/>
      <c r="FB12" s="88"/>
      <c r="FC12" s="80" t="s">
        <v>2544</v>
      </c>
      <c r="FD12" s="81"/>
      <c r="FE12" s="88"/>
      <c r="FF12" s="80" t="s">
        <v>2548</v>
      </c>
      <c r="FG12" s="81"/>
      <c r="FH12" s="88"/>
      <c r="FI12" s="80" t="s">
        <v>2552</v>
      </c>
      <c r="FJ12" s="81"/>
      <c r="FK12" s="88"/>
      <c r="FL12" s="80" t="s">
        <v>2555</v>
      </c>
      <c r="FM12" s="81"/>
      <c r="FN12" s="88"/>
      <c r="FO12" s="80" t="s">
        <v>2559</v>
      </c>
      <c r="FP12" s="81"/>
      <c r="FQ12" s="88"/>
      <c r="FR12" s="80" t="s">
        <v>2563</v>
      </c>
      <c r="FS12" s="81"/>
      <c r="FT12" s="88"/>
      <c r="FU12" s="111" t="s">
        <v>2567</v>
      </c>
      <c r="FV12" s="112"/>
      <c r="FW12" s="113"/>
      <c r="FX12" s="111" t="s">
        <v>2571</v>
      </c>
      <c r="FY12" s="112"/>
      <c r="FZ12" s="113"/>
      <c r="GA12" s="80" t="s">
        <v>2575</v>
      </c>
      <c r="GB12" s="81"/>
      <c r="GC12" s="88"/>
      <c r="GD12" s="111" t="s">
        <v>2576</v>
      </c>
      <c r="GE12" s="112"/>
      <c r="GF12" s="113"/>
      <c r="GG12" s="80" t="s">
        <v>2580</v>
      </c>
      <c r="GH12" s="81"/>
      <c r="GI12" s="88"/>
      <c r="GJ12" s="80" t="s">
        <v>2584</v>
      </c>
      <c r="GK12" s="81"/>
      <c r="GL12" s="88"/>
      <c r="GM12" s="80" t="s">
        <v>2588</v>
      </c>
      <c r="GN12" s="81"/>
      <c r="GO12" s="88"/>
      <c r="GP12" s="80" t="s">
        <v>2592</v>
      </c>
      <c r="GQ12" s="81"/>
      <c r="GR12" s="88"/>
      <c r="GS12" s="80" t="s">
        <v>2596</v>
      </c>
      <c r="GT12" s="81"/>
      <c r="GU12" s="88"/>
      <c r="GV12" s="80" t="s">
        <v>2600</v>
      </c>
      <c r="GW12" s="81"/>
      <c r="GX12" s="88"/>
      <c r="GY12" s="114" t="s">
        <v>2601</v>
      </c>
      <c r="GZ12" s="115"/>
      <c r="HA12" s="116"/>
      <c r="HB12" s="114" t="s">
        <v>2604</v>
      </c>
      <c r="HC12" s="115"/>
      <c r="HD12" s="116"/>
      <c r="HE12" s="114" t="s">
        <v>2607</v>
      </c>
      <c r="HF12" s="115"/>
      <c r="HG12" s="116"/>
      <c r="HH12" s="114" t="s">
        <v>2610</v>
      </c>
      <c r="HI12" s="115"/>
      <c r="HJ12" s="116"/>
      <c r="HK12" s="125" t="s">
        <v>2613</v>
      </c>
      <c r="HL12" s="126"/>
      <c r="HM12" s="127"/>
      <c r="HN12" s="114" t="s">
        <v>2616</v>
      </c>
      <c r="HO12" s="115"/>
      <c r="HP12" s="116"/>
      <c r="HQ12" s="114" t="s">
        <v>2618</v>
      </c>
      <c r="HR12" s="115"/>
      <c r="HS12" s="116"/>
      <c r="HT12" s="114" t="s">
        <v>2621</v>
      </c>
      <c r="HU12" s="115"/>
      <c r="HV12" s="116"/>
      <c r="HW12" s="125" t="s">
        <v>2624</v>
      </c>
      <c r="HX12" s="159"/>
      <c r="HY12" s="49"/>
      <c r="HZ12" s="125" t="s">
        <v>2625</v>
      </c>
      <c r="IA12" s="126"/>
      <c r="IB12" s="127"/>
      <c r="IC12" s="125" t="s">
        <v>2629</v>
      </c>
      <c r="ID12" s="126"/>
      <c r="IE12" s="127"/>
      <c r="IF12" s="114" t="s">
        <v>2630</v>
      </c>
      <c r="IG12" s="115"/>
      <c r="IH12" s="116"/>
      <c r="II12" s="125" t="s">
        <v>2632</v>
      </c>
      <c r="IJ12" s="126"/>
      <c r="IK12" s="127"/>
      <c r="IL12" s="125" t="s">
        <v>2633</v>
      </c>
      <c r="IM12" s="126"/>
      <c r="IN12" s="127"/>
      <c r="IO12" s="114" t="s">
        <v>2634</v>
      </c>
      <c r="IP12" s="115"/>
      <c r="IQ12" s="116"/>
      <c r="IR12" s="114" t="s">
        <v>2638</v>
      </c>
      <c r="IS12" s="115"/>
      <c r="IT12" s="116"/>
      <c r="IU12" s="114" t="s">
        <v>2641</v>
      </c>
      <c r="IV12" s="115"/>
      <c r="IW12" s="116"/>
      <c r="IX12" s="125" t="s">
        <v>2645</v>
      </c>
      <c r="IY12" s="126"/>
      <c r="IZ12" s="127"/>
      <c r="JA12" s="114" t="s">
        <v>2649</v>
      </c>
      <c r="JB12" s="115"/>
      <c r="JC12" s="116"/>
      <c r="JD12" s="114" t="s">
        <v>2650</v>
      </c>
      <c r="JE12" s="115"/>
      <c r="JF12" s="116"/>
      <c r="JG12" s="114" t="s">
        <v>2653</v>
      </c>
      <c r="JH12" s="115"/>
      <c r="JI12" s="116"/>
      <c r="JJ12" s="156" t="s">
        <v>2658</v>
      </c>
      <c r="JK12" s="70"/>
      <c r="JL12" s="69"/>
      <c r="JM12" s="80" t="s">
        <v>2659</v>
      </c>
      <c r="JN12" s="81"/>
      <c r="JO12" s="88"/>
      <c r="JP12" s="80" t="s">
        <v>2663</v>
      </c>
      <c r="JQ12" s="81"/>
      <c r="JR12" s="88"/>
      <c r="JS12" s="80" t="s">
        <v>2664</v>
      </c>
      <c r="JT12" s="81"/>
      <c r="JU12" s="88"/>
      <c r="JV12" s="80" t="s">
        <v>2665</v>
      </c>
      <c r="JW12" s="81"/>
      <c r="JX12" s="88"/>
      <c r="JY12" s="111" t="s">
        <v>2667</v>
      </c>
      <c r="JZ12" s="112"/>
      <c r="KA12" s="113"/>
      <c r="KB12" s="111" t="s">
        <v>2671</v>
      </c>
      <c r="KC12" s="112"/>
      <c r="KD12" s="113"/>
      <c r="KE12" s="80" t="s">
        <v>2673</v>
      </c>
      <c r="KF12" s="81"/>
      <c r="KG12" s="88"/>
      <c r="KH12" s="80" t="s">
        <v>2690</v>
      </c>
      <c r="KI12" s="81"/>
      <c r="KJ12" s="88"/>
      <c r="KK12" s="80" t="s">
        <v>2694</v>
      </c>
      <c r="KL12" s="81"/>
      <c r="KM12" s="88"/>
      <c r="KN12" s="114" t="s">
        <v>2698</v>
      </c>
      <c r="KO12" s="115"/>
      <c r="KP12" s="116"/>
      <c r="KQ12" s="114" t="s">
        <v>2701</v>
      </c>
      <c r="KR12" s="115"/>
      <c r="KS12" s="116"/>
      <c r="KT12" s="114" t="s">
        <v>2704</v>
      </c>
      <c r="KU12" s="115"/>
      <c r="KV12" s="116"/>
      <c r="KW12" s="114" t="s">
        <v>2707</v>
      </c>
      <c r="KX12" s="115"/>
      <c r="KY12" s="116"/>
      <c r="KZ12" s="125" t="s">
        <v>2708</v>
      </c>
      <c r="LA12" s="126"/>
      <c r="LB12" s="127"/>
      <c r="LC12" s="114" t="s">
        <v>2709</v>
      </c>
      <c r="LD12" s="115"/>
      <c r="LE12" s="116"/>
      <c r="LF12" s="114" t="s">
        <v>2712</v>
      </c>
      <c r="LG12" s="115"/>
      <c r="LH12" s="116"/>
      <c r="LI12" s="114" t="s">
        <v>2715</v>
      </c>
      <c r="LJ12" s="115"/>
      <c r="LK12" s="116"/>
      <c r="LL12" s="114" t="s">
        <v>2716</v>
      </c>
      <c r="LM12" s="115"/>
      <c r="LN12" s="116"/>
      <c r="LO12" s="125" t="s">
        <v>2719</v>
      </c>
      <c r="LP12" s="126"/>
      <c r="LQ12" s="127"/>
      <c r="LR12" s="114" t="s">
        <v>2722</v>
      </c>
      <c r="LS12" s="115"/>
      <c r="LT12" s="116"/>
      <c r="LU12" s="114" t="s">
        <v>2726</v>
      </c>
      <c r="LV12" s="115"/>
      <c r="LW12" s="115"/>
      <c r="LX12" s="68" t="s">
        <v>2596</v>
      </c>
      <c r="LY12" s="68"/>
      <c r="LZ12" s="68"/>
      <c r="MA12" s="111" t="s">
        <v>2741</v>
      </c>
      <c r="MB12" s="112"/>
      <c r="MC12" s="113"/>
      <c r="MD12" s="80" t="s">
        <v>2742</v>
      </c>
      <c r="ME12" s="81"/>
      <c r="MF12" s="88"/>
      <c r="MG12" s="80" t="s">
        <v>2746</v>
      </c>
      <c r="MH12" s="81"/>
      <c r="MI12" s="88"/>
      <c r="MJ12" s="111" t="s">
        <v>2750</v>
      </c>
      <c r="MK12" s="112"/>
      <c r="ML12" s="113"/>
      <c r="MM12" s="80" t="s">
        <v>2754</v>
      </c>
      <c r="MN12" s="81"/>
      <c r="MO12" s="88"/>
      <c r="MP12" s="80" t="s">
        <v>2755</v>
      </c>
      <c r="MQ12" s="81"/>
      <c r="MR12" s="88"/>
      <c r="MS12" s="80" t="s">
        <v>2759</v>
      </c>
      <c r="MT12" s="81"/>
      <c r="MU12" s="88"/>
      <c r="MV12" s="80" t="s">
        <v>2763</v>
      </c>
      <c r="MW12" s="81"/>
      <c r="MX12" s="88"/>
      <c r="MY12" s="80" t="s">
        <v>2764</v>
      </c>
      <c r="MZ12" s="81"/>
      <c r="NA12" s="88"/>
      <c r="NB12" s="80" t="s">
        <v>2768</v>
      </c>
      <c r="NC12" s="81"/>
      <c r="ND12" s="88"/>
      <c r="NE12" s="80" t="s">
        <v>2772</v>
      </c>
      <c r="NF12" s="81"/>
      <c r="NG12" s="88"/>
      <c r="NH12" s="80" t="s">
        <v>2776</v>
      </c>
      <c r="NI12" s="81"/>
      <c r="NJ12" s="88"/>
      <c r="NK12" s="80" t="s">
        <v>2780</v>
      </c>
      <c r="NL12" s="81"/>
      <c r="NM12" s="88"/>
      <c r="NN12" s="80" t="s">
        <v>2784</v>
      </c>
      <c r="NO12" s="81"/>
      <c r="NP12" s="88"/>
      <c r="NQ12" s="80" t="s">
        <v>2788</v>
      </c>
      <c r="NR12" s="81"/>
      <c r="NS12" s="88"/>
      <c r="NT12" s="111" t="s">
        <v>2792</v>
      </c>
      <c r="NU12" s="112"/>
      <c r="NV12" s="113"/>
      <c r="NW12" s="80" t="s">
        <v>2796</v>
      </c>
      <c r="NX12" s="81"/>
      <c r="NY12" s="88"/>
      <c r="NZ12" s="80" t="s">
        <v>2800</v>
      </c>
      <c r="OA12" s="81"/>
      <c r="OB12" s="88"/>
      <c r="OC12" s="114" t="s">
        <v>2804</v>
      </c>
      <c r="OD12" s="115"/>
      <c r="OE12" s="116"/>
      <c r="OF12" s="80" t="s">
        <v>2807</v>
      </c>
      <c r="OG12" s="81"/>
      <c r="OH12" s="88"/>
      <c r="OI12" s="114" t="s">
        <v>2811</v>
      </c>
      <c r="OJ12" s="115"/>
      <c r="OK12" s="116"/>
      <c r="OL12" s="114" t="s">
        <v>2814</v>
      </c>
      <c r="OM12" s="115"/>
      <c r="ON12" s="116"/>
      <c r="OO12" s="114" t="s">
        <v>2817</v>
      </c>
      <c r="OP12" s="115"/>
      <c r="OQ12" s="116"/>
      <c r="OR12" s="114" t="s">
        <v>2820</v>
      </c>
      <c r="OS12" s="115"/>
      <c r="OT12" s="116"/>
      <c r="OU12" s="114" t="s">
        <v>2823</v>
      </c>
      <c r="OV12" s="115"/>
      <c r="OW12" s="116"/>
      <c r="OX12" s="114" t="s">
        <v>2826</v>
      </c>
      <c r="OY12" s="115"/>
      <c r="OZ12" s="116"/>
      <c r="PA12" s="114" t="s">
        <v>2827</v>
      </c>
      <c r="PB12" s="115"/>
      <c r="PC12" s="116"/>
      <c r="PD12" s="80" t="s">
        <v>2830</v>
      </c>
      <c r="PE12" s="81"/>
      <c r="PF12" s="88"/>
      <c r="PG12" s="80" t="s">
        <v>2834</v>
      </c>
      <c r="PH12" s="81"/>
      <c r="PI12" s="88"/>
      <c r="PJ12" s="80" t="s">
        <v>2836</v>
      </c>
      <c r="PK12" s="81"/>
      <c r="PL12" s="88"/>
      <c r="PM12" s="80" t="s">
        <v>2840</v>
      </c>
      <c r="PN12" s="81"/>
      <c r="PO12" s="88"/>
      <c r="PP12" s="80" t="s">
        <v>2844</v>
      </c>
      <c r="PQ12" s="81"/>
      <c r="PR12" s="88"/>
      <c r="PS12" s="80" t="s">
        <v>2848</v>
      </c>
      <c r="PT12" s="81"/>
      <c r="PU12" s="88"/>
      <c r="PV12" s="80" t="s">
        <v>2852</v>
      </c>
      <c r="PW12" s="81"/>
      <c r="PX12" s="88"/>
      <c r="PY12" s="80" t="s">
        <v>2859</v>
      </c>
      <c r="PZ12" s="81"/>
      <c r="QA12" s="88"/>
      <c r="QB12" s="80" t="s">
        <v>2860</v>
      </c>
      <c r="QC12" s="81"/>
      <c r="QD12" s="88"/>
      <c r="QE12" s="80" t="s">
        <v>2863</v>
      </c>
      <c r="QF12" s="81"/>
      <c r="QG12" s="88"/>
      <c r="QH12" s="80" t="s">
        <v>2867</v>
      </c>
      <c r="QI12" s="81"/>
      <c r="QJ12" s="88"/>
      <c r="QK12" s="80" t="s">
        <v>2871</v>
      </c>
      <c r="QL12" s="81"/>
      <c r="QM12" s="88"/>
      <c r="QN12" s="80" t="s">
        <v>2875</v>
      </c>
      <c r="QO12" s="81"/>
      <c r="QP12" s="88"/>
      <c r="QQ12" s="80" t="s">
        <v>2878</v>
      </c>
      <c r="QR12" s="81"/>
      <c r="QS12" s="88"/>
      <c r="QT12" s="80" t="s">
        <v>2880</v>
      </c>
      <c r="QU12" s="81"/>
      <c r="QV12" s="88"/>
      <c r="QW12" s="80" t="s">
        <v>2884</v>
      </c>
      <c r="QX12" s="81"/>
      <c r="QY12" s="88"/>
      <c r="QZ12" s="80" t="s">
        <v>2888</v>
      </c>
      <c r="RA12" s="81"/>
      <c r="RB12" s="88"/>
      <c r="RC12" s="80" t="s">
        <v>2892</v>
      </c>
      <c r="RD12" s="81"/>
      <c r="RE12" s="88"/>
      <c r="RF12" s="80" t="s">
        <v>2894</v>
      </c>
      <c r="RG12" s="81"/>
      <c r="RH12" s="88"/>
      <c r="RI12" s="80" t="s">
        <v>2898</v>
      </c>
      <c r="RJ12" s="81"/>
      <c r="RK12" s="88"/>
      <c r="RL12" s="80" t="s">
        <v>2902</v>
      </c>
      <c r="RM12" s="81"/>
      <c r="RN12" s="88"/>
      <c r="RO12" s="80" t="s">
        <v>2906</v>
      </c>
      <c r="RP12" s="81"/>
      <c r="RQ12" s="88"/>
      <c r="RR12" s="80" t="s">
        <v>2910</v>
      </c>
      <c r="RS12" s="81"/>
      <c r="RT12" s="88"/>
      <c r="RU12" s="80" t="s">
        <v>2914</v>
      </c>
      <c r="RV12" s="81"/>
      <c r="RW12" s="88"/>
      <c r="RX12" s="80" t="s">
        <v>2917</v>
      </c>
      <c r="RY12" s="81"/>
      <c r="RZ12" s="88"/>
      <c r="SA12" s="80" t="s">
        <v>2921</v>
      </c>
      <c r="SB12" s="81"/>
      <c r="SC12" s="88"/>
      <c r="SD12" s="80" t="s">
        <v>2925</v>
      </c>
      <c r="SE12" s="81"/>
      <c r="SF12" s="88"/>
      <c r="SG12" s="80" t="s">
        <v>2926</v>
      </c>
      <c r="SH12" s="81"/>
      <c r="SI12" s="88"/>
      <c r="SJ12" s="80" t="s">
        <v>2930</v>
      </c>
      <c r="SK12" s="81"/>
      <c r="SL12" s="88"/>
      <c r="SM12" s="80" t="s">
        <v>2934</v>
      </c>
      <c r="SN12" s="81"/>
      <c r="SO12" s="88"/>
      <c r="SP12" s="80" t="s">
        <v>2937</v>
      </c>
      <c r="SQ12" s="81"/>
      <c r="SR12" s="88"/>
      <c r="SS12" s="80" t="s">
        <v>2941</v>
      </c>
      <c r="ST12" s="81"/>
      <c r="SU12" s="88"/>
      <c r="SV12" s="80" t="s">
        <v>2945</v>
      </c>
      <c r="SW12" s="81"/>
      <c r="SX12" s="88"/>
      <c r="SY12" s="80" t="s">
        <v>2949</v>
      </c>
      <c r="SZ12" s="81"/>
      <c r="TA12" s="88"/>
      <c r="TB12" s="80" t="s">
        <v>2953</v>
      </c>
      <c r="TC12" s="81"/>
      <c r="TD12" s="88"/>
      <c r="TE12" s="80" t="s">
        <v>2957</v>
      </c>
      <c r="TF12" s="81"/>
      <c r="TG12" s="88"/>
      <c r="TH12" s="80" t="s">
        <v>2002</v>
      </c>
      <c r="TI12" s="81"/>
      <c r="TJ12" s="88"/>
      <c r="TK12" s="80" t="s">
        <v>2962</v>
      </c>
      <c r="TL12" s="81"/>
      <c r="TM12" s="88"/>
      <c r="TN12" s="80" t="s">
        <v>2973</v>
      </c>
      <c r="TO12" s="81"/>
      <c r="TP12" s="88"/>
      <c r="TQ12" s="80" t="s">
        <v>2977</v>
      </c>
      <c r="TR12" s="81"/>
      <c r="TS12" s="88"/>
      <c r="TT12" s="80" t="s">
        <v>2981</v>
      </c>
      <c r="TU12" s="81"/>
      <c r="TV12" s="88"/>
      <c r="TW12" s="80" t="s">
        <v>2985</v>
      </c>
      <c r="TX12" s="81"/>
      <c r="TY12" s="88"/>
      <c r="TZ12" s="80" t="s">
        <v>2989</v>
      </c>
      <c r="UA12" s="81"/>
      <c r="UB12" s="88"/>
      <c r="UC12" s="80" t="s">
        <v>2993</v>
      </c>
      <c r="UD12" s="81"/>
      <c r="UE12" s="88"/>
      <c r="UF12" s="80" t="s">
        <v>2997</v>
      </c>
      <c r="UG12" s="81"/>
      <c r="UH12" s="88"/>
      <c r="UI12" s="80" t="s">
        <v>3001</v>
      </c>
      <c r="UJ12" s="81"/>
      <c r="UK12" s="88"/>
      <c r="UL12" s="80" t="s">
        <v>3005</v>
      </c>
      <c r="UM12" s="81"/>
      <c r="UN12" s="88"/>
      <c r="UO12" s="80" t="s">
        <v>3009</v>
      </c>
      <c r="UP12" s="81"/>
      <c r="UQ12" s="88"/>
      <c r="UR12" s="80" t="s">
        <v>3012</v>
      </c>
      <c r="US12" s="81"/>
      <c r="UT12" s="88"/>
      <c r="UU12" s="80" t="s">
        <v>3016</v>
      </c>
      <c r="UV12" s="81"/>
      <c r="UW12" s="88"/>
      <c r="UX12" s="80" t="s">
        <v>3020</v>
      </c>
      <c r="UY12" s="81"/>
      <c r="UZ12" s="88"/>
      <c r="VA12" s="80" t="s">
        <v>3022</v>
      </c>
      <c r="VB12" s="81"/>
      <c r="VC12" s="88"/>
      <c r="VD12" s="80" t="s">
        <v>3024</v>
      </c>
      <c r="VE12" s="81"/>
      <c r="VF12" s="88"/>
      <c r="VG12" s="80" t="s">
        <v>3028</v>
      </c>
      <c r="VH12" s="81"/>
      <c r="VI12" s="88"/>
      <c r="VJ12" s="80" t="s">
        <v>1702</v>
      </c>
      <c r="VK12" s="81"/>
      <c r="VL12" s="88"/>
      <c r="VM12" s="80" t="s">
        <v>3033</v>
      </c>
      <c r="VN12" s="81"/>
      <c r="VO12" s="88"/>
      <c r="VP12" s="80" t="s">
        <v>3037</v>
      </c>
      <c r="VQ12" s="81"/>
      <c r="VR12" s="88"/>
      <c r="VS12" s="80" t="s">
        <v>3039</v>
      </c>
      <c r="VT12" s="81"/>
      <c r="VU12" s="88"/>
      <c r="VV12" s="80" t="s">
        <v>3043</v>
      </c>
      <c r="VW12" s="81"/>
      <c r="VX12" s="88"/>
      <c r="VY12" s="80" t="s">
        <v>3047</v>
      </c>
      <c r="VZ12" s="81"/>
      <c r="WA12" s="88"/>
      <c r="WB12" s="80" t="s">
        <v>3050</v>
      </c>
      <c r="WC12" s="81"/>
      <c r="WD12" s="88"/>
      <c r="WE12" s="80" t="s">
        <v>3054</v>
      </c>
      <c r="WF12" s="81"/>
      <c r="WG12" s="88"/>
      <c r="WH12" s="80" t="s">
        <v>3058</v>
      </c>
      <c r="WI12" s="81"/>
      <c r="WJ12" s="88"/>
      <c r="WK12" s="80" t="s">
        <v>3062</v>
      </c>
      <c r="WL12" s="81"/>
      <c r="WM12" s="88"/>
      <c r="WN12" s="80" t="s">
        <v>3064</v>
      </c>
      <c r="WO12" s="81"/>
      <c r="WP12" s="88"/>
      <c r="WQ12" s="80" t="s">
        <v>3068</v>
      </c>
      <c r="WR12" s="81"/>
      <c r="WS12" s="88"/>
      <c r="WT12" s="80" t="s">
        <v>3072</v>
      </c>
      <c r="WU12" s="81"/>
      <c r="WV12" s="88"/>
      <c r="WW12" s="80" t="s">
        <v>3076</v>
      </c>
      <c r="WX12" s="81"/>
      <c r="WY12" s="88"/>
      <c r="WZ12" s="80" t="s">
        <v>3080</v>
      </c>
      <c r="XA12" s="81"/>
      <c r="XB12" s="88"/>
      <c r="XC12" s="80" t="s">
        <v>3084</v>
      </c>
      <c r="XD12" s="81"/>
      <c r="XE12" s="88"/>
      <c r="XF12" s="80" t="s">
        <v>3086</v>
      </c>
      <c r="XG12" s="81"/>
      <c r="XH12" s="88"/>
      <c r="XI12" s="80" t="s">
        <v>3090</v>
      </c>
      <c r="XJ12" s="81"/>
      <c r="XK12" s="148"/>
      <c r="XL12" s="147" t="s">
        <v>3094</v>
      </c>
      <c r="XM12" s="81"/>
      <c r="XN12" s="148"/>
      <c r="XO12" s="147" t="s">
        <v>3096</v>
      </c>
      <c r="XP12" s="81"/>
      <c r="XQ12" s="88"/>
      <c r="XR12" s="80" t="s">
        <v>3100</v>
      </c>
      <c r="XS12" s="81"/>
      <c r="XT12" s="88"/>
      <c r="XU12" s="80" t="s">
        <v>3104</v>
      </c>
      <c r="XV12" s="81"/>
      <c r="XW12" s="88"/>
      <c r="XX12" s="80" t="s">
        <v>3105</v>
      </c>
      <c r="XY12" s="81"/>
      <c r="XZ12" s="88"/>
      <c r="YA12" s="80" t="s">
        <v>3109</v>
      </c>
      <c r="YB12" s="81"/>
      <c r="YC12" s="88"/>
      <c r="YD12" s="80" t="s">
        <v>3113</v>
      </c>
      <c r="YE12" s="81"/>
      <c r="YF12" s="88"/>
      <c r="YG12" s="80" t="s">
        <v>3115</v>
      </c>
      <c r="YH12" s="81"/>
      <c r="YI12" s="88"/>
      <c r="YJ12" s="80" t="s">
        <v>3119</v>
      </c>
      <c r="YK12" s="81"/>
      <c r="YL12" s="88"/>
      <c r="YM12" s="80" t="s">
        <v>3122</v>
      </c>
      <c r="YN12" s="81"/>
      <c r="YO12" s="88"/>
      <c r="YP12" s="80" t="s">
        <v>3126</v>
      </c>
      <c r="YQ12" s="81"/>
      <c r="YR12" s="88"/>
      <c r="YS12" s="80" t="s">
        <v>3130</v>
      </c>
      <c r="YT12" s="81"/>
      <c r="YU12" s="88"/>
      <c r="YV12" s="80" t="s">
        <v>3132</v>
      </c>
      <c r="YW12" s="81"/>
      <c r="YX12" s="88"/>
      <c r="YY12" s="80" t="s">
        <v>3136</v>
      </c>
      <c r="YZ12" s="81"/>
      <c r="ZA12" s="88"/>
      <c r="ZB12" s="80" t="s">
        <v>3140</v>
      </c>
      <c r="ZC12" s="81"/>
      <c r="ZD12" s="88"/>
      <c r="ZE12" s="80" t="s">
        <v>3144</v>
      </c>
      <c r="ZF12" s="81"/>
      <c r="ZG12" s="88"/>
      <c r="ZH12" s="156" t="s">
        <v>3151</v>
      </c>
      <c r="ZI12" s="157"/>
      <c r="ZJ12" s="158"/>
      <c r="ZK12" s="80" t="s">
        <v>3152</v>
      </c>
      <c r="ZL12" s="81"/>
      <c r="ZM12" s="88"/>
      <c r="ZN12" s="80" t="s">
        <v>3156</v>
      </c>
      <c r="ZO12" s="81"/>
      <c r="ZP12" s="88"/>
    </row>
    <row r="13" spans="1:692" ht="132.75" thickBot="1">
      <c r="A13" s="72"/>
      <c r="B13" s="72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64" t="s">
        <v>789</v>
      </c>
      <c r="B39" s="6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66" t="s">
        <v>3194</v>
      </c>
      <c r="B40" s="6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3164</v>
      </c>
    </row>
    <row r="43" spans="1:692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>
      <c r="B51" t="s">
        <v>3165</v>
      </c>
      <c r="C51" t="s">
        <v>3161</v>
      </c>
      <c r="D51">
        <f>(KH40+KK40+KN40+KQ40+KT40+KW40+KZ40+LC40+LF40+LI40+LL40+LO40+LR40+LU40+LX40)/15</f>
        <v>0</v>
      </c>
      <c r="E51">
        <f>D51/100*25</f>
        <v>0</v>
      </c>
    </row>
    <row r="52" spans="2:5">
      <c r="B52" t="s">
        <v>3166</v>
      </c>
      <c r="C52" t="s">
        <v>3161</v>
      </c>
      <c r="D52">
        <f>(KI40+KL40+KO40+KR40+KU40+KX40+LA40+LD40+LG40+LJ40+LM40+LP40+LV40+LY40)/15</f>
        <v>0</v>
      </c>
      <c r="E52">
        <f>D52/100*25</f>
        <v>0</v>
      </c>
    </row>
    <row r="53" spans="2:5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f>D53/100*25</f>
        <v>0</v>
      </c>
    </row>
    <row r="55" spans="2: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2026-01-23T10:55:09Z</dcterms:modified>
</cp:coreProperties>
</file>